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e/Sites/wombatnet/tools/newtrainingtracker/"/>
    </mc:Choice>
  </mc:AlternateContent>
  <xr:revisionPtr revIDLastSave="0" documentId="13_ncr:1_{D7D7726C-566D-AA4C-8B77-42F4FE499A26}" xr6:coauthVersionLast="47" xr6:coauthVersionMax="47" xr10:uidLastSave="{00000000-0000-0000-0000-000000000000}"/>
  <bookViews>
    <workbookView xWindow="0" yWindow="500" windowWidth="28800" windowHeight="17500" xr2:uid="{DB3137D5-507A-9444-A93E-F8CF31130D8A}"/>
  </bookViews>
  <sheets>
    <sheet name="Instructions" sheetId="21" r:id="rId1"/>
    <sheet name="Player1" sheetId="11" r:id="rId2"/>
    <sheet name="Player2" sheetId="22" r:id="rId3"/>
    <sheet name="Player3" sheetId="29" r:id="rId4"/>
    <sheet name="Player4" sheetId="30" r:id="rId5"/>
    <sheet name="Player5" sheetId="23" r:id="rId6"/>
    <sheet name="Player6" sheetId="24" r:id="rId7"/>
    <sheet name="Player7" sheetId="25" r:id="rId8"/>
    <sheet name="Player8" sheetId="26" r:id="rId9"/>
    <sheet name="Player9" sheetId="27" r:id="rId10"/>
    <sheet name="Player10" sheetId="28" r:id="rId11"/>
    <sheet name="lookups" sheetId="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7" i="30" l="1"/>
  <c r="AI147" i="30" s="1"/>
  <c r="W147" i="30"/>
  <c r="AH147" i="30" s="1"/>
  <c r="U147" i="30"/>
  <c r="AG147" i="30" s="1"/>
  <c r="S147" i="30"/>
  <c r="AF147" i="30" s="1"/>
  <c r="Q147" i="30"/>
  <c r="AE147" i="30" s="1"/>
  <c r="O147" i="30"/>
  <c r="AD147" i="30" s="1"/>
  <c r="M147" i="30"/>
  <c r="AC147" i="30" s="1"/>
  <c r="Y146" i="30"/>
  <c r="AI146" i="30" s="1"/>
  <c r="W146" i="30"/>
  <c r="AH146" i="30" s="1"/>
  <c r="U146" i="30"/>
  <c r="AG146" i="30" s="1"/>
  <c r="S146" i="30"/>
  <c r="AF146" i="30" s="1"/>
  <c r="Q146" i="30"/>
  <c r="AE146" i="30" s="1"/>
  <c r="O146" i="30"/>
  <c r="AD146" i="30" s="1"/>
  <c r="M146" i="30"/>
  <c r="AC146" i="30" s="1"/>
  <c r="Y145" i="30"/>
  <c r="AI145" i="30" s="1"/>
  <c r="W145" i="30"/>
  <c r="AH145" i="30" s="1"/>
  <c r="U145" i="30"/>
  <c r="AG145" i="30" s="1"/>
  <c r="S145" i="30"/>
  <c r="AF145" i="30" s="1"/>
  <c r="Q145" i="30"/>
  <c r="AE145" i="30" s="1"/>
  <c r="O145" i="30"/>
  <c r="AD145" i="30" s="1"/>
  <c r="M145" i="30"/>
  <c r="AC145" i="30" s="1"/>
  <c r="Y144" i="30"/>
  <c r="AI144" i="30" s="1"/>
  <c r="W144" i="30"/>
  <c r="AH144" i="30" s="1"/>
  <c r="U144" i="30"/>
  <c r="AG144" i="30" s="1"/>
  <c r="S144" i="30"/>
  <c r="AF144" i="30" s="1"/>
  <c r="Q144" i="30"/>
  <c r="AE144" i="30" s="1"/>
  <c r="O144" i="30"/>
  <c r="AD144" i="30" s="1"/>
  <c r="M144" i="30"/>
  <c r="AC144" i="30" s="1"/>
  <c r="Y143" i="30"/>
  <c r="AI143" i="30" s="1"/>
  <c r="W143" i="30"/>
  <c r="AH143" i="30" s="1"/>
  <c r="U143" i="30"/>
  <c r="AG143" i="30" s="1"/>
  <c r="S143" i="30"/>
  <c r="AF143" i="30" s="1"/>
  <c r="Q143" i="30"/>
  <c r="AE143" i="30" s="1"/>
  <c r="O143" i="30"/>
  <c r="AD143" i="30" s="1"/>
  <c r="M143" i="30"/>
  <c r="AC143" i="30" s="1"/>
  <c r="Y142" i="30"/>
  <c r="AI142" i="30" s="1"/>
  <c r="W142" i="30"/>
  <c r="AH142" i="30" s="1"/>
  <c r="U142" i="30"/>
  <c r="AG142" i="30" s="1"/>
  <c r="S142" i="30"/>
  <c r="AF142" i="30" s="1"/>
  <c r="Q142" i="30"/>
  <c r="AE142" i="30" s="1"/>
  <c r="O142" i="30"/>
  <c r="AD142" i="30" s="1"/>
  <c r="M142" i="30"/>
  <c r="AC142" i="30" s="1"/>
  <c r="Y141" i="30"/>
  <c r="AI141" i="30" s="1"/>
  <c r="W141" i="30"/>
  <c r="AH141" i="30" s="1"/>
  <c r="U141" i="30"/>
  <c r="AG141" i="30" s="1"/>
  <c r="S141" i="30"/>
  <c r="AF141" i="30" s="1"/>
  <c r="Q141" i="30"/>
  <c r="AE141" i="30" s="1"/>
  <c r="O141" i="30"/>
  <c r="AD141" i="30" s="1"/>
  <c r="M141" i="30"/>
  <c r="AC141" i="30" s="1"/>
  <c r="Y140" i="30"/>
  <c r="AI140" i="30" s="1"/>
  <c r="W140" i="30"/>
  <c r="AH140" i="30" s="1"/>
  <c r="U140" i="30"/>
  <c r="AG140" i="30" s="1"/>
  <c r="S140" i="30"/>
  <c r="AF140" i="30" s="1"/>
  <c r="Q140" i="30"/>
  <c r="AE140" i="30" s="1"/>
  <c r="O140" i="30"/>
  <c r="AD140" i="30" s="1"/>
  <c r="M140" i="30"/>
  <c r="AC140" i="30" s="1"/>
  <c r="Y139" i="30"/>
  <c r="AI139" i="30" s="1"/>
  <c r="W139" i="30"/>
  <c r="AH139" i="30" s="1"/>
  <c r="U139" i="30"/>
  <c r="AG139" i="30" s="1"/>
  <c r="S139" i="30"/>
  <c r="AF139" i="30" s="1"/>
  <c r="Q139" i="30"/>
  <c r="AE139" i="30" s="1"/>
  <c r="O139" i="30"/>
  <c r="AD139" i="30" s="1"/>
  <c r="M139" i="30"/>
  <c r="AC139" i="30" s="1"/>
  <c r="Y138" i="30"/>
  <c r="AI138" i="30" s="1"/>
  <c r="W138" i="30"/>
  <c r="AH138" i="30" s="1"/>
  <c r="U138" i="30"/>
  <c r="AG138" i="30" s="1"/>
  <c r="S138" i="30"/>
  <c r="AF138" i="30" s="1"/>
  <c r="Q138" i="30"/>
  <c r="AE138" i="30" s="1"/>
  <c r="O138" i="30"/>
  <c r="AD138" i="30" s="1"/>
  <c r="M138" i="30"/>
  <c r="AC138" i="30" s="1"/>
  <c r="Y137" i="30"/>
  <c r="AI137" i="30" s="1"/>
  <c r="W137" i="30"/>
  <c r="AH137" i="30" s="1"/>
  <c r="U137" i="30"/>
  <c r="AG137" i="30" s="1"/>
  <c r="S137" i="30"/>
  <c r="AF137" i="30" s="1"/>
  <c r="Q137" i="30"/>
  <c r="AE137" i="30" s="1"/>
  <c r="O137" i="30"/>
  <c r="AD137" i="30" s="1"/>
  <c r="M137" i="30"/>
  <c r="AC137" i="30" s="1"/>
  <c r="Y136" i="30"/>
  <c r="AI136" i="30" s="1"/>
  <c r="W136" i="30"/>
  <c r="AH136" i="30" s="1"/>
  <c r="U136" i="30"/>
  <c r="AG136" i="30" s="1"/>
  <c r="S136" i="30"/>
  <c r="AF136" i="30" s="1"/>
  <c r="Q136" i="30"/>
  <c r="AE136" i="30" s="1"/>
  <c r="O136" i="30"/>
  <c r="AD136" i="30" s="1"/>
  <c r="M136" i="30"/>
  <c r="AC136" i="30" s="1"/>
  <c r="Y135" i="30"/>
  <c r="AI135" i="30" s="1"/>
  <c r="W135" i="30"/>
  <c r="AH135" i="30" s="1"/>
  <c r="U135" i="30"/>
  <c r="AG135" i="30" s="1"/>
  <c r="S135" i="30"/>
  <c r="AF135" i="30" s="1"/>
  <c r="Q135" i="30"/>
  <c r="AE135" i="30" s="1"/>
  <c r="O135" i="30"/>
  <c r="AD135" i="30" s="1"/>
  <c r="M135" i="30"/>
  <c r="AC135" i="30" s="1"/>
  <c r="Y134" i="30"/>
  <c r="AI134" i="30" s="1"/>
  <c r="W134" i="30"/>
  <c r="AH134" i="30" s="1"/>
  <c r="U134" i="30"/>
  <c r="AG134" i="30" s="1"/>
  <c r="S134" i="30"/>
  <c r="AF134" i="30" s="1"/>
  <c r="Q134" i="30"/>
  <c r="AE134" i="30" s="1"/>
  <c r="O134" i="30"/>
  <c r="AD134" i="30" s="1"/>
  <c r="M134" i="30"/>
  <c r="AC134" i="30" s="1"/>
  <c r="Y133" i="30"/>
  <c r="AI133" i="30" s="1"/>
  <c r="W133" i="30"/>
  <c r="AH133" i="30" s="1"/>
  <c r="U133" i="30"/>
  <c r="AG133" i="30" s="1"/>
  <c r="S133" i="30"/>
  <c r="AF133" i="30" s="1"/>
  <c r="Q133" i="30"/>
  <c r="AE133" i="30" s="1"/>
  <c r="O133" i="30"/>
  <c r="AD133" i="30" s="1"/>
  <c r="M133" i="30"/>
  <c r="AC133" i="30" s="1"/>
  <c r="Y132" i="30"/>
  <c r="AI132" i="30" s="1"/>
  <c r="W132" i="30"/>
  <c r="AH132" i="30" s="1"/>
  <c r="U132" i="30"/>
  <c r="AG132" i="30" s="1"/>
  <c r="S132" i="30"/>
  <c r="AF132" i="30" s="1"/>
  <c r="Q132" i="30"/>
  <c r="AE132" i="30" s="1"/>
  <c r="O132" i="30"/>
  <c r="AD132" i="30" s="1"/>
  <c r="M132" i="30"/>
  <c r="AC132" i="30" s="1"/>
  <c r="Y131" i="30"/>
  <c r="AI131" i="30" s="1"/>
  <c r="W131" i="30"/>
  <c r="AH131" i="30" s="1"/>
  <c r="U131" i="30"/>
  <c r="AG131" i="30" s="1"/>
  <c r="S131" i="30"/>
  <c r="AF131" i="30" s="1"/>
  <c r="Q131" i="30"/>
  <c r="AE131" i="30" s="1"/>
  <c r="O131" i="30"/>
  <c r="AD131" i="30" s="1"/>
  <c r="M131" i="30"/>
  <c r="AC131" i="30" s="1"/>
  <c r="Y130" i="30"/>
  <c r="AI130" i="30" s="1"/>
  <c r="W130" i="30"/>
  <c r="AH130" i="30" s="1"/>
  <c r="U130" i="30"/>
  <c r="AG130" i="30" s="1"/>
  <c r="S130" i="30"/>
  <c r="AF130" i="30" s="1"/>
  <c r="Q130" i="30"/>
  <c r="AE130" i="30" s="1"/>
  <c r="O130" i="30"/>
  <c r="AD130" i="30" s="1"/>
  <c r="M130" i="30"/>
  <c r="AC130" i="30" s="1"/>
  <c r="Y129" i="30"/>
  <c r="AI129" i="30" s="1"/>
  <c r="W129" i="30"/>
  <c r="AH129" i="30" s="1"/>
  <c r="U129" i="30"/>
  <c r="AG129" i="30" s="1"/>
  <c r="S129" i="30"/>
  <c r="AF129" i="30" s="1"/>
  <c r="Q129" i="30"/>
  <c r="AE129" i="30" s="1"/>
  <c r="O129" i="30"/>
  <c r="AD129" i="30" s="1"/>
  <c r="M129" i="30"/>
  <c r="AC129" i="30" s="1"/>
  <c r="Y128" i="30"/>
  <c r="AI128" i="30" s="1"/>
  <c r="W128" i="30"/>
  <c r="AH128" i="30" s="1"/>
  <c r="U128" i="30"/>
  <c r="AG128" i="30" s="1"/>
  <c r="S128" i="30"/>
  <c r="AF128" i="30" s="1"/>
  <c r="Q128" i="30"/>
  <c r="AE128" i="30" s="1"/>
  <c r="O128" i="30"/>
  <c r="AD128" i="30" s="1"/>
  <c r="M128" i="30"/>
  <c r="AC128" i="30" s="1"/>
  <c r="Y127" i="30"/>
  <c r="AI127" i="30" s="1"/>
  <c r="W127" i="30"/>
  <c r="AH127" i="30" s="1"/>
  <c r="U127" i="30"/>
  <c r="AG127" i="30" s="1"/>
  <c r="S127" i="30"/>
  <c r="AF127" i="30" s="1"/>
  <c r="Q127" i="30"/>
  <c r="AE127" i="30" s="1"/>
  <c r="O127" i="30"/>
  <c r="AD127" i="30" s="1"/>
  <c r="M127" i="30"/>
  <c r="AC127" i="30" s="1"/>
  <c r="Y126" i="30"/>
  <c r="AI126" i="30" s="1"/>
  <c r="W126" i="30"/>
  <c r="AH126" i="30" s="1"/>
  <c r="U126" i="30"/>
  <c r="AG126" i="30" s="1"/>
  <c r="S126" i="30"/>
  <c r="AF126" i="30" s="1"/>
  <c r="Q126" i="30"/>
  <c r="AE126" i="30" s="1"/>
  <c r="O126" i="30"/>
  <c r="AD126" i="30" s="1"/>
  <c r="M126" i="30"/>
  <c r="AC126" i="30" s="1"/>
  <c r="Y125" i="30"/>
  <c r="AI125" i="30" s="1"/>
  <c r="W125" i="30"/>
  <c r="AH125" i="30" s="1"/>
  <c r="U125" i="30"/>
  <c r="AG125" i="30" s="1"/>
  <c r="S125" i="30"/>
  <c r="AF125" i="30" s="1"/>
  <c r="Q125" i="30"/>
  <c r="AE125" i="30" s="1"/>
  <c r="O125" i="30"/>
  <c r="AD125" i="30" s="1"/>
  <c r="M125" i="30"/>
  <c r="AC125" i="30" s="1"/>
  <c r="Y124" i="30"/>
  <c r="AI124" i="30" s="1"/>
  <c r="W124" i="30"/>
  <c r="AH124" i="30" s="1"/>
  <c r="U124" i="30"/>
  <c r="AG124" i="30" s="1"/>
  <c r="S124" i="30"/>
  <c r="AF124" i="30" s="1"/>
  <c r="Q124" i="30"/>
  <c r="AE124" i="30" s="1"/>
  <c r="O124" i="30"/>
  <c r="AD124" i="30" s="1"/>
  <c r="M124" i="30"/>
  <c r="AC124" i="30" s="1"/>
  <c r="Y123" i="30"/>
  <c r="AI123" i="30" s="1"/>
  <c r="W123" i="30"/>
  <c r="AH123" i="30" s="1"/>
  <c r="U123" i="30"/>
  <c r="AG123" i="30" s="1"/>
  <c r="S123" i="30"/>
  <c r="AF123" i="30" s="1"/>
  <c r="Q123" i="30"/>
  <c r="AE123" i="30" s="1"/>
  <c r="O123" i="30"/>
  <c r="AD123" i="30" s="1"/>
  <c r="M123" i="30"/>
  <c r="AC123" i="30" s="1"/>
  <c r="Y122" i="30"/>
  <c r="AI122" i="30" s="1"/>
  <c r="W122" i="30"/>
  <c r="AH122" i="30" s="1"/>
  <c r="U122" i="30"/>
  <c r="AG122" i="30" s="1"/>
  <c r="S122" i="30"/>
  <c r="AF122" i="30" s="1"/>
  <c r="Q122" i="30"/>
  <c r="AE122" i="30" s="1"/>
  <c r="O122" i="30"/>
  <c r="AD122" i="30" s="1"/>
  <c r="M122" i="30"/>
  <c r="AC122" i="30" s="1"/>
  <c r="Y121" i="30"/>
  <c r="AI121" i="30" s="1"/>
  <c r="W121" i="30"/>
  <c r="AH121" i="30" s="1"/>
  <c r="U121" i="30"/>
  <c r="AG121" i="30" s="1"/>
  <c r="S121" i="30"/>
  <c r="AF121" i="30" s="1"/>
  <c r="Q121" i="30"/>
  <c r="AE121" i="30" s="1"/>
  <c r="O121" i="30"/>
  <c r="AD121" i="30" s="1"/>
  <c r="M121" i="30"/>
  <c r="AC121" i="30" s="1"/>
  <c r="Y120" i="30"/>
  <c r="AI120" i="30" s="1"/>
  <c r="W120" i="30"/>
  <c r="AH120" i="30" s="1"/>
  <c r="U120" i="30"/>
  <c r="AG120" i="30" s="1"/>
  <c r="S120" i="30"/>
  <c r="AF120" i="30" s="1"/>
  <c r="Q120" i="30"/>
  <c r="AE120" i="30" s="1"/>
  <c r="O120" i="30"/>
  <c r="AD120" i="30" s="1"/>
  <c r="M120" i="30"/>
  <c r="AC120" i="30" s="1"/>
  <c r="Y119" i="30"/>
  <c r="AI119" i="30" s="1"/>
  <c r="W119" i="30"/>
  <c r="AH119" i="30" s="1"/>
  <c r="U119" i="30"/>
  <c r="AG119" i="30" s="1"/>
  <c r="S119" i="30"/>
  <c r="AF119" i="30" s="1"/>
  <c r="Q119" i="30"/>
  <c r="AE119" i="30" s="1"/>
  <c r="O119" i="30"/>
  <c r="AD119" i="30" s="1"/>
  <c r="M119" i="30"/>
  <c r="AC119" i="30" s="1"/>
  <c r="Y118" i="30"/>
  <c r="AI118" i="30" s="1"/>
  <c r="W118" i="30"/>
  <c r="AH118" i="30" s="1"/>
  <c r="U118" i="30"/>
  <c r="AG118" i="30" s="1"/>
  <c r="S118" i="30"/>
  <c r="AF118" i="30" s="1"/>
  <c r="Q118" i="30"/>
  <c r="AE118" i="30" s="1"/>
  <c r="O118" i="30"/>
  <c r="AD118" i="30" s="1"/>
  <c r="M118" i="30"/>
  <c r="AC118" i="30" s="1"/>
  <c r="Y117" i="30"/>
  <c r="AI117" i="30" s="1"/>
  <c r="W117" i="30"/>
  <c r="AH117" i="30" s="1"/>
  <c r="U117" i="30"/>
  <c r="AG117" i="30" s="1"/>
  <c r="S117" i="30"/>
  <c r="AF117" i="30" s="1"/>
  <c r="Q117" i="30"/>
  <c r="AE117" i="30" s="1"/>
  <c r="O117" i="30"/>
  <c r="AD117" i="30" s="1"/>
  <c r="M117" i="30"/>
  <c r="AC117" i="30" s="1"/>
  <c r="Y116" i="30"/>
  <c r="AI116" i="30" s="1"/>
  <c r="W116" i="30"/>
  <c r="AH116" i="30" s="1"/>
  <c r="U116" i="30"/>
  <c r="AG116" i="30" s="1"/>
  <c r="S116" i="30"/>
  <c r="AF116" i="30" s="1"/>
  <c r="Q116" i="30"/>
  <c r="AE116" i="30" s="1"/>
  <c r="O116" i="30"/>
  <c r="AD116" i="30" s="1"/>
  <c r="M116" i="30"/>
  <c r="AC116" i="30" s="1"/>
  <c r="Y115" i="30"/>
  <c r="AI115" i="30" s="1"/>
  <c r="W115" i="30"/>
  <c r="AH115" i="30" s="1"/>
  <c r="U115" i="30"/>
  <c r="AG115" i="30" s="1"/>
  <c r="S115" i="30"/>
  <c r="AF115" i="30" s="1"/>
  <c r="Q115" i="30"/>
  <c r="AE115" i="30" s="1"/>
  <c r="O115" i="30"/>
  <c r="AD115" i="30" s="1"/>
  <c r="M115" i="30"/>
  <c r="AC115" i="30" s="1"/>
  <c r="Y114" i="30"/>
  <c r="AI114" i="30" s="1"/>
  <c r="W114" i="30"/>
  <c r="AH114" i="30" s="1"/>
  <c r="U114" i="30"/>
  <c r="AG114" i="30" s="1"/>
  <c r="S114" i="30"/>
  <c r="AF114" i="30" s="1"/>
  <c r="Q114" i="30"/>
  <c r="AE114" i="30" s="1"/>
  <c r="O114" i="30"/>
  <c r="AD114" i="30" s="1"/>
  <c r="M114" i="30"/>
  <c r="AC114" i="30" s="1"/>
  <c r="Y113" i="30"/>
  <c r="AI113" i="30" s="1"/>
  <c r="W113" i="30"/>
  <c r="AH113" i="30" s="1"/>
  <c r="U113" i="30"/>
  <c r="AG113" i="30" s="1"/>
  <c r="S113" i="30"/>
  <c r="AF113" i="30" s="1"/>
  <c r="Q113" i="30"/>
  <c r="AE113" i="30" s="1"/>
  <c r="O113" i="30"/>
  <c r="AD113" i="30" s="1"/>
  <c r="M113" i="30"/>
  <c r="AC113" i="30" s="1"/>
  <c r="Y112" i="30"/>
  <c r="AI112" i="30" s="1"/>
  <c r="W112" i="30"/>
  <c r="AH112" i="30" s="1"/>
  <c r="U112" i="30"/>
  <c r="AG112" i="30" s="1"/>
  <c r="S112" i="30"/>
  <c r="AF112" i="30" s="1"/>
  <c r="Q112" i="30"/>
  <c r="AE112" i="30" s="1"/>
  <c r="O112" i="30"/>
  <c r="AD112" i="30" s="1"/>
  <c r="M112" i="30"/>
  <c r="AC112" i="30" s="1"/>
  <c r="Y111" i="30"/>
  <c r="AI111" i="30" s="1"/>
  <c r="W111" i="30"/>
  <c r="AH111" i="30" s="1"/>
  <c r="U111" i="30"/>
  <c r="AG111" i="30" s="1"/>
  <c r="S111" i="30"/>
  <c r="AF111" i="30" s="1"/>
  <c r="Q111" i="30"/>
  <c r="AE111" i="30" s="1"/>
  <c r="O111" i="30"/>
  <c r="AD111" i="30" s="1"/>
  <c r="M111" i="30"/>
  <c r="AC111" i="30" s="1"/>
  <c r="Y110" i="30"/>
  <c r="AI110" i="30" s="1"/>
  <c r="W110" i="30"/>
  <c r="AH110" i="30" s="1"/>
  <c r="U110" i="30"/>
  <c r="AG110" i="30" s="1"/>
  <c r="S110" i="30"/>
  <c r="AF110" i="30" s="1"/>
  <c r="Q110" i="30"/>
  <c r="AE110" i="30" s="1"/>
  <c r="O110" i="30"/>
  <c r="AD110" i="30" s="1"/>
  <c r="M110" i="30"/>
  <c r="AC110" i="30" s="1"/>
  <c r="Y109" i="30"/>
  <c r="AI109" i="30" s="1"/>
  <c r="W109" i="30"/>
  <c r="AH109" i="30" s="1"/>
  <c r="U109" i="30"/>
  <c r="AG109" i="30" s="1"/>
  <c r="S109" i="30"/>
  <c r="AF109" i="30" s="1"/>
  <c r="Q109" i="30"/>
  <c r="AE109" i="30" s="1"/>
  <c r="O109" i="30"/>
  <c r="AD109" i="30" s="1"/>
  <c r="M109" i="30"/>
  <c r="AC109" i="30" s="1"/>
  <c r="Y108" i="30"/>
  <c r="AI108" i="30" s="1"/>
  <c r="W108" i="30"/>
  <c r="AH108" i="30" s="1"/>
  <c r="U108" i="30"/>
  <c r="AG108" i="30" s="1"/>
  <c r="S108" i="30"/>
  <c r="AF108" i="30" s="1"/>
  <c r="Q108" i="30"/>
  <c r="AE108" i="30" s="1"/>
  <c r="O108" i="30"/>
  <c r="AD108" i="30" s="1"/>
  <c r="M108" i="30"/>
  <c r="AC108" i="30" s="1"/>
  <c r="Y107" i="30"/>
  <c r="AI107" i="30" s="1"/>
  <c r="W107" i="30"/>
  <c r="AH107" i="30" s="1"/>
  <c r="U107" i="30"/>
  <c r="AG107" i="30" s="1"/>
  <c r="S107" i="30"/>
  <c r="AF107" i="30" s="1"/>
  <c r="Q107" i="30"/>
  <c r="AE107" i="30" s="1"/>
  <c r="O107" i="30"/>
  <c r="AD107" i="30" s="1"/>
  <c r="M107" i="30"/>
  <c r="AC107" i="30" s="1"/>
  <c r="Y106" i="30"/>
  <c r="AI106" i="30" s="1"/>
  <c r="W106" i="30"/>
  <c r="AH106" i="30" s="1"/>
  <c r="U106" i="30"/>
  <c r="AG106" i="30" s="1"/>
  <c r="S106" i="30"/>
  <c r="AF106" i="30" s="1"/>
  <c r="Q106" i="30"/>
  <c r="AE106" i="30" s="1"/>
  <c r="O106" i="30"/>
  <c r="AD106" i="30" s="1"/>
  <c r="M106" i="30"/>
  <c r="AC106" i="30" s="1"/>
  <c r="Y105" i="30"/>
  <c r="AI105" i="30" s="1"/>
  <c r="W105" i="30"/>
  <c r="AH105" i="30" s="1"/>
  <c r="U105" i="30"/>
  <c r="AG105" i="30" s="1"/>
  <c r="S105" i="30"/>
  <c r="AF105" i="30" s="1"/>
  <c r="Q105" i="30"/>
  <c r="AE105" i="30" s="1"/>
  <c r="O105" i="30"/>
  <c r="AD105" i="30" s="1"/>
  <c r="M105" i="30"/>
  <c r="AC105" i="30" s="1"/>
  <c r="Y104" i="30"/>
  <c r="AI104" i="30" s="1"/>
  <c r="W104" i="30"/>
  <c r="AH104" i="30" s="1"/>
  <c r="U104" i="30"/>
  <c r="AG104" i="30" s="1"/>
  <c r="S104" i="30"/>
  <c r="AF104" i="30" s="1"/>
  <c r="Q104" i="30"/>
  <c r="AE104" i="30" s="1"/>
  <c r="O104" i="30"/>
  <c r="AD104" i="30" s="1"/>
  <c r="M104" i="30"/>
  <c r="AC104" i="30" s="1"/>
  <c r="Y103" i="30"/>
  <c r="AI103" i="30" s="1"/>
  <c r="W103" i="30"/>
  <c r="AH103" i="30" s="1"/>
  <c r="U103" i="30"/>
  <c r="AG103" i="30" s="1"/>
  <c r="S103" i="30"/>
  <c r="AF103" i="30" s="1"/>
  <c r="Q103" i="30"/>
  <c r="AE103" i="30" s="1"/>
  <c r="O103" i="30"/>
  <c r="AD103" i="30" s="1"/>
  <c r="M103" i="30"/>
  <c r="AC103" i="30" s="1"/>
  <c r="Y102" i="30"/>
  <c r="AI102" i="30" s="1"/>
  <c r="W102" i="30"/>
  <c r="AH102" i="30" s="1"/>
  <c r="U102" i="30"/>
  <c r="AG102" i="30" s="1"/>
  <c r="S102" i="30"/>
  <c r="AF102" i="30" s="1"/>
  <c r="Q102" i="30"/>
  <c r="AE102" i="30" s="1"/>
  <c r="O102" i="30"/>
  <c r="AD102" i="30" s="1"/>
  <c r="M102" i="30"/>
  <c r="AC102" i="30" s="1"/>
  <c r="Y101" i="30"/>
  <c r="AI101" i="30" s="1"/>
  <c r="W101" i="30"/>
  <c r="AH101" i="30" s="1"/>
  <c r="U101" i="30"/>
  <c r="AG101" i="30" s="1"/>
  <c r="S101" i="30"/>
  <c r="AF101" i="30" s="1"/>
  <c r="Q101" i="30"/>
  <c r="AE101" i="30" s="1"/>
  <c r="O101" i="30"/>
  <c r="AD101" i="30" s="1"/>
  <c r="M101" i="30"/>
  <c r="AC101" i="30" s="1"/>
  <c r="Y100" i="30"/>
  <c r="AI100" i="30" s="1"/>
  <c r="W100" i="30"/>
  <c r="AH100" i="30" s="1"/>
  <c r="U100" i="30"/>
  <c r="AG100" i="30" s="1"/>
  <c r="S100" i="30"/>
  <c r="AF100" i="30" s="1"/>
  <c r="Q100" i="30"/>
  <c r="AE100" i="30" s="1"/>
  <c r="O100" i="30"/>
  <c r="AD100" i="30" s="1"/>
  <c r="M100" i="30"/>
  <c r="AC100" i="30" s="1"/>
  <c r="Y99" i="30"/>
  <c r="AI99" i="30" s="1"/>
  <c r="W99" i="30"/>
  <c r="AH99" i="30" s="1"/>
  <c r="U99" i="30"/>
  <c r="AG99" i="30" s="1"/>
  <c r="S99" i="30"/>
  <c r="AF99" i="30" s="1"/>
  <c r="Q99" i="30"/>
  <c r="AE99" i="30" s="1"/>
  <c r="O99" i="30"/>
  <c r="AD99" i="30" s="1"/>
  <c r="M99" i="30"/>
  <c r="AC99" i="30" s="1"/>
  <c r="Y98" i="30"/>
  <c r="AI98" i="30" s="1"/>
  <c r="W98" i="30"/>
  <c r="AH98" i="30" s="1"/>
  <c r="U98" i="30"/>
  <c r="AG98" i="30" s="1"/>
  <c r="S98" i="30"/>
  <c r="AF98" i="30" s="1"/>
  <c r="Q98" i="30"/>
  <c r="AE98" i="30" s="1"/>
  <c r="O98" i="30"/>
  <c r="AD98" i="30" s="1"/>
  <c r="M98" i="30"/>
  <c r="AC98" i="30" s="1"/>
  <c r="Y97" i="30"/>
  <c r="AI97" i="30" s="1"/>
  <c r="W97" i="30"/>
  <c r="AH97" i="30" s="1"/>
  <c r="U97" i="30"/>
  <c r="AG97" i="30" s="1"/>
  <c r="S97" i="30"/>
  <c r="AF97" i="30" s="1"/>
  <c r="Q97" i="30"/>
  <c r="AE97" i="30" s="1"/>
  <c r="O97" i="30"/>
  <c r="AD97" i="30" s="1"/>
  <c r="M97" i="30"/>
  <c r="AC97" i="30" s="1"/>
  <c r="Y96" i="30"/>
  <c r="AI96" i="30" s="1"/>
  <c r="W96" i="30"/>
  <c r="AH96" i="30" s="1"/>
  <c r="U96" i="30"/>
  <c r="AG96" i="30" s="1"/>
  <c r="S96" i="30"/>
  <c r="AF96" i="30" s="1"/>
  <c r="Q96" i="30"/>
  <c r="AE96" i="30" s="1"/>
  <c r="O96" i="30"/>
  <c r="AD96" i="30" s="1"/>
  <c r="M96" i="30"/>
  <c r="AC96" i="30" s="1"/>
  <c r="Y95" i="30"/>
  <c r="AI95" i="30" s="1"/>
  <c r="W95" i="30"/>
  <c r="AH95" i="30" s="1"/>
  <c r="U95" i="30"/>
  <c r="AG95" i="30" s="1"/>
  <c r="S95" i="30"/>
  <c r="AF95" i="30" s="1"/>
  <c r="Q95" i="30"/>
  <c r="AE95" i="30" s="1"/>
  <c r="O95" i="30"/>
  <c r="AD95" i="30" s="1"/>
  <c r="M95" i="30"/>
  <c r="AC95" i="30" s="1"/>
  <c r="Y94" i="30"/>
  <c r="AI94" i="30" s="1"/>
  <c r="W94" i="30"/>
  <c r="AH94" i="30" s="1"/>
  <c r="U94" i="30"/>
  <c r="AG94" i="30" s="1"/>
  <c r="S94" i="30"/>
  <c r="AF94" i="30" s="1"/>
  <c r="Q94" i="30"/>
  <c r="AE94" i="30" s="1"/>
  <c r="O94" i="30"/>
  <c r="AD94" i="30" s="1"/>
  <c r="M94" i="30"/>
  <c r="AC94" i="30" s="1"/>
  <c r="Y93" i="30"/>
  <c r="AI93" i="30" s="1"/>
  <c r="W93" i="30"/>
  <c r="AH93" i="30" s="1"/>
  <c r="U93" i="30"/>
  <c r="AG93" i="30" s="1"/>
  <c r="S93" i="30"/>
  <c r="AF93" i="30" s="1"/>
  <c r="Q93" i="30"/>
  <c r="AE93" i="30" s="1"/>
  <c r="O93" i="30"/>
  <c r="AD93" i="30" s="1"/>
  <c r="M93" i="30"/>
  <c r="AC93" i="30" s="1"/>
  <c r="Y92" i="30"/>
  <c r="AI92" i="30" s="1"/>
  <c r="W92" i="30"/>
  <c r="AH92" i="30" s="1"/>
  <c r="U92" i="30"/>
  <c r="AG92" i="30" s="1"/>
  <c r="S92" i="30"/>
  <c r="AF92" i="30" s="1"/>
  <c r="Q92" i="30"/>
  <c r="AE92" i="30" s="1"/>
  <c r="O92" i="30"/>
  <c r="AD92" i="30" s="1"/>
  <c r="M92" i="30"/>
  <c r="AC92" i="30" s="1"/>
  <c r="Y91" i="30"/>
  <c r="AI91" i="30" s="1"/>
  <c r="W91" i="30"/>
  <c r="AH91" i="30" s="1"/>
  <c r="U91" i="30"/>
  <c r="AG91" i="30" s="1"/>
  <c r="S91" i="30"/>
  <c r="AF91" i="30" s="1"/>
  <c r="Q91" i="30"/>
  <c r="AE91" i="30" s="1"/>
  <c r="O91" i="30"/>
  <c r="AD91" i="30" s="1"/>
  <c r="M91" i="30"/>
  <c r="AC91" i="30" s="1"/>
  <c r="Y90" i="30"/>
  <c r="AI90" i="30" s="1"/>
  <c r="W90" i="30"/>
  <c r="AH90" i="30" s="1"/>
  <c r="U90" i="30"/>
  <c r="AG90" i="30" s="1"/>
  <c r="S90" i="30"/>
  <c r="AF90" i="30" s="1"/>
  <c r="Q90" i="30"/>
  <c r="AE90" i="30" s="1"/>
  <c r="O90" i="30"/>
  <c r="AD90" i="30" s="1"/>
  <c r="M90" i="30"/>
  <c r="AC90" i="30" s="1"/>
  <c r="Y89" i="30"/>
  <c r="AI89" i="30" s="1"/>
  <c r="W89" i="30"/>
  <c r="AH89" i="30" s="1"/>
  <c r="U89" i="30"/>
  <c r="AG89" i="30" s="1"/>
  <c r="S89" i="30"/>
  <c r="AF89" i="30" s="1"/>
  <c r="Q89" i="30"/>
  <c r="AE89" i="30" s="1"/>
  <c r="O89" i="30"/>
  <c r="AD89" i="30" s="1"/>
  <c r="M89" i="30"/>
  <c r="AC89" i="30" s="1"/>
  <c r="Y88" i="30"/>
  <c r="AI88" i="30" s="1"/>
  <c r="W88" i="30"/>
  <c r="AH88" i="30" s="1"/>
  <c r="U88" i="30"/>
  <c r="AG88" i="30" s="1"/>
  <c r="S88" i="30"/>
  <c r="AF88" i="30" s="1"/>
  <c r="Q88" i="30"/>
  <c r="AE88" i="30" s="1"/>
  <c r="O88" i="30"/>
  <c r="AD88" i="30" s="1"/>
  <c r="M88" i="30"/>
  <c r="AC88" i="30" s="1"/>
  <c r="Y87" i="30"/>
  <c r="AI87" i="30" s="1"/>
  <c r="W87" i="30"/>
  <c r="AH87" i="30" s="1"/>
  <c r="U87" i="30"/>
  <c r="AG87" i="30" s="1"/>
  <c r="S87" i="30"/>
  <c r="AF87" i="30" s="1"/>
  <c r="Q87" i="30"/>
  <c r="AE87" i="30" s="1"/>
  <c r="O87" i="30"/>
  <c r="AD87" i="30" s="1"/>
  <c r="M87" i="30"/>
  <c r="AC87" i="30" s="1"/>
  <c r="Y86" i="30"/>
  <c r="AI86" i="30" s="1"/>
  <c r="W86" i="30"/>
  <c r="AH86" i="30" s="1"/>
  <c r="U86" i="30"/>
  <c r="AG86" i="30" s="1"/>
  <c r="S86" i="30"/>
  <c r="AF86" i="30" s="1"/>
  <c r="Q86" i="30"/>
  <c r="AE86" i="30" s="1"/>
  <c r="O86" i="30"/>
  <c r="AD86" i="30" s="1"/>
  <c r="M86" i="30"/>
  <c r="AC86" i="30" s="1"/>
  <c r="Y85" i="30"/>
  <c r="AI85" i="30" s="1"/>
  <c r="W85" i="30"/>
  <c r="AH85" i="30" s="1"/>
  <c r="U85" i="30"/>
  <c r="AG85" i="30" s="1"/>
  <c r="S85" i="30"/>
  <c r="AF85" i="30" s="1"/>
  <c r="Q85" i="30"/>
  <c r="AE85" i="30" s="1"/>
  <c r="O85" i="30"/>
  <c r="AD85" i="30" s="1"/>
  <c r="M85" i="30"/>
  <c r="AC85" i="30" s="1"/>
  <c r="Y84" i="30"/>
  <c r="AI84" i="30" s="1"/>
  <c r="W84" i="30"/>
  <c r="AH84" i="30" s="1"/>
  <c r="U84" i="30"/>
  <c r="AG84" i="30" s="1"/>
  <c r="S84" i="30"/>
  <c r="AF84" i="30" s="1"/>
  <c r="Q84" i="30"/>
  <c r="AE84" i="30" s="1"/>
  <c r="O84" i="30"/>
  <c r="AD84" i="30" s="1"/>
  <c r="M84" i="30"/>
  <c r="AC84" i="30" s="1"/>
  <c r="Y83" i="30"/>
  <c r="AI83" i="30" s="1"/>
  <c r="W83" i="30"/>
  <c r="AH83" i="30" s="1"/>
  <c r="U83" i="30"/>
  <c r="AG83" i="30" s="1"/>
  <c r="S83" i="30"/>
  <c r="AF83" i="30" s="1"/>
  <c r="Q83" i="30"/>
  <c r="AE83" i="30" s="1"/>
  <c r="O83" i="30"/>
  <c r="AD83" i="30" s="1"/>
  <c r="M83" i="30"/>
  <c r="AC83" i="30" s="1"/>
  <c r="Y82" i="30"/>
  <c r="AI82" i="30" s="1"/>
  <c r="W82" i="30"/>
  <c r="AH82" i="30" s="1"/>
  <c r="U82" i="30"/>
  <c r="AG82" i="30" s="1"/>
  <c r="S82" i="30"/>
  <c r="AF82" i="30" s="1"/>
  <c r="Q82" i="30"/>
  <c r="AE82" i="30" s="1"/>
  <c r="O82" i="30"/>
  <c r="AD82" i="30" s="1"/>
  <c r="M82" i="30"/>
  <c r="AC82" i="30" s="1"/>
  <c r="Y81" i="30"/>
  <c r="AI81" i="30" s="1"/>
  <c r="W81" i="30"/>
  <c r="AH81" i="30" s="1"/>
  <c r="U81" i="30"/>
  <c r="AG81" i="30" s="1"/>
  <c r="S81" i="30"/>
  <c r="AF81" i="30" s="1"/>
  <c r="Q81" i="30"/>
  <c r="AE81" i="30" s="1"/>
  <c r="O81" i="30"/>
  <c r="AD81" i="30" s="1"/>
  <c r="M81" i="30"/>
  <c r="AC81" i="30" s="1"/>
  <c r="Y80" i="30"/>
  <c r="AI80" i="30" s="1"/>
  <c r="W80" i="30"/>
  <c r="AH80" i="30" s="1"/>
  <c r="U80" i="30"/>
  <c r="AG80" i="30" s="1"/>
  <c r="S80" i="30"/>
  <c r="AF80" i="30" s="1"/>
  <c r="Q80" i="30"/>
  <c r="AE80" i="30" s="1"/>
  <c r="O80" i="30"/>
  <c r="AD80" i="30" s="1"/>
  <c r="M80" i="30"/>
  <c r="AC80" i="30" s="1"/>
  <c r="Y79" i="30"/>
  <c r="AI79" i="30" s="1"/>
  <c r="W79" i="30"/>
  <c r="AH79" i="30" s="1"/>
  <c r="U79" i="30"/>
  <c r="AG79" i="30" s="1"/>
  <c r="S79" i="30"/>
  <c r="AF79" i="30" s="1"/>
  <c r="Q79" i="30"/>
  <c r="AE79" i="30" s="1"/>
  <c r="O79" i="30"/>
  <c r="AD79" i="30" s="1"/>
  <c r="M79" i="30"/>
  <c r="AC79" i="30" s="1"/>
  <c r="Y78" i="30"/>
  <c r="AI78" i="30" s="1"/>
  <c r="W78" i="30"/>
  <c r="AH78" i="30" s="1"/>
  <c r="U78" i="30"/>
  <c r="AG78" i="30" s="1"/>
  <c r="S78" i="30"/>
  <c r="AF78" i="30" s="1"/>
  <c r="Q78" i="30"/>
  <c r="AE78" i="30" s="1"/>
  <c r="O78" i="30"/>
  <c r="AD78" i="30" s="1"/>
  <c r="M78" i="30"/>
  <c r="AC78" i="30" s="1"/>
  <c r="Y77" i="30"/>
  <c r="AI77" i="30" s="1"/>
  <c r="W77" i="30"/>
  <c r="AH77" i="30" s="1"/>
  <c r="U77" i="30"/>
  <c r="AG77" i="30" s="1"/>
  <c r="S77" i="30"/>
  <c r="AF77" i="30" s="1"/>
  <c r="Q77" i="30"/>
  <c r="AE77" i="30" s="1"/>
  <c r="O77" i="30"/>
  <c r="AD77" i="30" s="1"/>
  <c r="M77" i="30"/>
  <c r="AC77" i="30" s="1"/>
  <c r="Y76" i="30"/>
  <c r="AI76" i="30" s="1"/>
  <c r="W76" i="30"/>
  <c r="AH76" i="30" s="1"/>
  <c r="U76" i="30"/>
  <c r="AG76" i="30" s="1"/>
  <c r="S76" i="30"/>
  <c r="AF76" i="30" s="1"/>
  <c r="Q76" i="30"/>
  <c r="AE76" i="30" s="1"/>
  <c r="O76" i="30"/>
  <c r="AD76" i="30" s="1"/>
  <c r="M76" i="30"/>
  <c r="AC76" i="30" s="1"/>
  <c r="Y75" i="30"/>
  <c r="AI75" i="30" s="1"/>
  <c r="W75" i="30"/>
  <c r="AH75" i="30" s="1"/>
  <c r="U75" i="30"/>
  <c r="AG75" i="30" s="1"/>
  <c r="S75" i="30"/>
  <c r="AF75" i="30" s="1"/>
  <c r="Q75" i="30"/>
  <c r="AE75" i="30" s="1"/>
  <c r="O75" i="30"/>
  <c r="AD75" i="30" s="1"/>
  <c r="M75" i="30"/>
  <c r="AC75" i="30" s="1"/>
  <c r="Y74" i="30"/>
  <c r="AI74" i="30" s="1"/>
  <c r="W74" i="30"/>
  <c r="AH74" i="30" s="1"/>
  <c r="U74" i="30"/>
  <c r="AG74" i="30" s="1"/>
  <c r="S74" i="30"/>
  <c r="AF74" i="30" s="1"/>
  <c r="Q74" i="30"/>
  <c r="AE74" i="30" s="1"/>
  <c r="O74" i="30"/>
  <c r="AD74" i="30" s="1"/>
  <c r="M74" i="30"/>
  <c r="AC74" i="30" s="1"/>
  <c r="Y73" i="30"/>
  <c r="AI73" i="30" s="1"/>
  <c r="W73" i="30"/>
  <c r="AH73" i="30" s="1"/>
  <c r="U73" i="30"/>
  <c r="AG73" i="30" s="1"/>
  <c r="S73" i="30"/>
  <c r="AF73" i="30" s="1"/>
  <c r="Q73" i="30"/>
  <c r="AE73" i="30" s="1"/>
  <c r="O73" i="30"/>
  <c r="AD73" i="30" s="1"/>
  <c r="M73" i="30"/>
  <c r="AC73" i="30" s="1"/>
  <c r="Y72" i="30"/>
  <c r="AI72" i="30" s="1"/>
  <c r="W72" i="30"/>
  <c r="AH72" i="30" s="1"/>
  <c r="U72" i="30"/>
  <c r="AG72" i="30" s="1"/>
  <c r="S72" i="30"/>
  <c r="AF72" i="30" s="1"/>
  <c r="Q72" i="30"/>
  <c r="AE72" i="30" s="1"/>
  <c r="O72" i="30"/>
  <c r="AD72" i="30" s="1"/>
  <c r="M72" i="30"/>
  <c r="AC72" i="30" s="1"/>
  <c r="Y71" i="30"/>
  <c r="AI71" i="30" s="1"/>
  <c r="W71" i="30"/>
  <c r="AH71" i="30" s="1"/>
  <c r="U71" i="30"/>
  <c r="AG71" i="30" s="1"/>
  <c r="S71" i="30"/>
  <c r="AF71" i="30" s="1"/>
  <c r="Q71" i="30"/>
  <c r="AE71" i="30" s="1"/>
  <c r="O71" i="30"/>
  <c r="AD71" i="30" s="1"/>
  <c r="M71" i="30"/>
  <c r="AC71" i="30" s="1"/>
  <c r="Y70" i="30"/>
  <c r="AI70" i="30" s="1"/>
  <c r="W70" i="30"/>
  <c r="AH70" i="30" s="1"/>
  <c r="U70" i="30"/>
  <c r="AG70" i="30" s="1"/>
  <c r="S70" i="30"/>
  <c r="AF70" i="30" s="1"/>
  <c r="Q70" i="30"/>
  <c r="AE70" i="30" s="1"/>
  <c r="O70" i="30"/>
  <c r="AD70" i="30" s="1"/>
  <c r="M70" i="30"/>
  <c r="AC70" i="30" s="1"/>
  <c r="Y69" i="30"/>
  <c r="AI69" i="30" s="1"/>
  <c r="W69" i="30"/>
  <c r="AH69" i="30" s="1"/>
  <c r="U69" i="30"/>
  <c r="AG69" i="30" s="1"/>
  <c r="S69" i="30"/>
  <c r="AF69" i="30" s="1"/>
  <c r="Q69" i="30"/>
  <c r="AE69" i="30" s="1"/>
  <c r="O69" i="30"/>
  <c r="AD69" i="30" s="1"/>
  <c r="M69" i="30"/>
  <c r="AC69" i="30" s="1"/>
  <c r="Y68" i="30"/>
  <c r="AI68" i="30" s="1"/>
  <c r="W68" i="30"/>
  <c r="AH68" i="30" s="1"/>
  <c r="U68" i="30"/>
  <c r="AG68" i="30" s="1"/>
  <c r="S68" i="30"/>
  <c r="AF68" i="30" s="1"/>
  <c r="Q68" i="30"/>
  <c r="AE68" i="30" s="1"/>
  <c r="O68" i="30"/>
  <c r="AD68" i="30" s="1"/>
  <c r="M68" i="30"/>
  <c r="AC68" i="30" s="1"/>
  <c r="Y67" i="30"/>
  <c r="AI67" i="30" s="1"/>
  <c r="W67" i="30"/>
  <c r="AH67" i="30" s="1"/>
  <c r="U67" i="30"/>
  <c r="AG67" i="30" s="1"/>
  <c r="S67" i="30"/>
  <c r="AF67" i="30" s="1"/>
  <c r="Q67" i="30"/>
  <c r="AE67" i="30" s="1"/>
  <c r="O67" i="30"/>
  <c r="AD67" i="30" s="1"/>
  <c r="M67" i="30"/>
  <c r="AC67" i="30" s="1"/>
  <c r="Y66" i="30"/>
  <c r="AI66" i="30" s="1"/>
  <c r="W66" i="30"/>
  <c r="AH66" i="30" s="1"/>
  <c r="U66" i="30"/>
  <c r="AG66" i="30" s="1"/>
  <c r="S66" i="30"/>
  <c r="AF66" i="30" s="1"/>
  <c r="Q66" i="30"/>
  <c r="AE66" i="30" s="1"/>
  <c r="O66" i="30"/>
  <c r="AD66" i="30" s="1"/>
  <c r="M66" i="30"/>
  <c r="AC66" i="30" s="1"/>
  <c r="Y65" i="30"/>
  <c r="AI65" i="30" s="1"/>
  <c r="W65" i="30"/>
  <c r="AH65" i="30" s="1"/>
  <c r="U65" i="30"/>
  <c r="AG65" i="30" s="1"/>
  <c r="S65" i="30"/>
  <c r="AF65" i="30" s="1"/>
  <c r="Q65" i="30"/>
  <c r="AE65" i="30" s="1"/>
  <c r="O65" i="30"/>
  <c r="AD65" i="30" s="1"/>
  <c r="M65" i="30"/>
  <c r="AC65" i="30" s="1"/>
  <c r="Y64" i="30"/>
  <c r="AI64" i="30" s="1"/>
  <c r="W64" i="30"/>
  <c r="AH64" i="30" s="1"/>
  <c r="U64" i="30"/>
  <c r="AG64" i="30" s="1"/>
  <c r="S64" i="30"/>
  <c r="AF64" i="30" s="1"/>
  <c r="Q64" i="30"/>
  <c r="AE64" i="30" s="1"/>
  <c r="O64" i="30"/>
  <c r="AD64" i="30" s="1"/>
  <c r="M64" i="30"/>
  <c r="AC64" i="30" s="1"/>
  <c r="Y63" i="30"/>
  <c r="AI63" i="30" s="1"/>
  <c r="W63" i="30"/>
  <c r="AH63" i="30" s="1"/>
  <c r="U63" i="30"/>
  <c r="AG63" i="30" s="1"/>
  <c r="S63" i="30"/>
  <c r="AF63" i="30" s="1"/>
  <c r="Q63" i="30"/>
  <c r="AE63" i="30" s="1"/>
  <c r="O63" i="30"/>
  <c r="AD63" i="30" s="1"/>
  <c r="M63" i="30"/>
  <c r="AC63" i="30" s="1"/>
  <c r="Y62" i="30"/>
  <c r="AI62" i="30" s="1"/>
  <c r="W62" i="30"/>
  <c r="AH62" i="30" s="1"/>
  <c r="U62" i="30"/>
  <c r="AG62" i="30" s="1"/>
  <c r="S62" i="30"/>
  <c r="AF62" i="30" s="1"/>
  <c r="Q62" i="30"/>
  <c r="AE62" i="30" s="1"/>
  <c r="O62" i="30"/>
  <c r="AD62" i="30" s="1"/>
  <c r="M62" i="30"/>
  <c r="AC62" i="30" s="1"/>
  <c r="Y61" i="30"/>
  <c r="AI61" i="30" s="1"/>
  <c r="W61" i="30"/>
  <c r="AH61" i="30" s="1"/>
  <c r="U61" i="30"/>
  <c r="AG61" i="30" s="1"/>
  <c r="S61" i="30"/>
  <c r="AF61" i="30" s="1"/>
  <c r="Q61" i="30"/>
  <c r="AE61" i="30" s="1"/>
  <c r="O61" i="30"/>
  <c r="AD61" i="30" s="1"/>
  <c r="M61" i="30"/>
  <c r="AC61" i="30" s="1"/>
  <c r="Y60" i="30"/>
  <c r="AI60" i="30" s="1"/>
  <c r="W60" i="30"/>
  <c r="AH60" i="30" s="1"/>
  <c r="U60" i="30"/>
  <c r="AG60" i="30" s="1"/>
  <c r="S60" i="30"/>
  <c r="AF60" i="30" s="1"/>
  <c r="Q60" i="30"/>
  <c r="AE60" i="30" s="1"/>
  <c r="O60" i="30"/>
  <c r="AD60" i="30" s="1"/>
  <c r="M60" i="30"/>
  <c r="AC60" i="30" s="1"/>
  <c r="Y59" i="30"/>
  <c r="AI59" i="30" s="1"/>
  <c r="W59" i="30"/>
  <c r="AH59" i="30" s="1"/>
  <c r="U59" i="30"/>
  <c r="AG59" i="30" s="1"/>
  <c r="S59" i="30"/>
  <c r="AF59" i="30" s="1"/>
  <c r="Q59" i="30"/>
  <c r="AE59" i="30" s="1"/>
  <c r="O59" i="30"/>
  <c r="AD59" i="30" s="1"/>
  <c r="M59" i="30"/>
  <c r="AC59" i="30" s="1"/>
  <c r="Y58" i="30"/>
  <c r="AI58" i="30" s="1"/>
  <c r="W58" i="30"/>
  <c r="AH58" i="30" s="1"/>
  <c r="U58" i="30"/>
  <c r="AG58" i="30" s="1"/>
  <c r="S58" i="30"/>
  <c r="AF58" i="30" s="1"/>
  <c r="Q58" i="30"/>
  <c r="AE58" i="30" s="1"/>
  <c r="O58" i="30"/>
  <c r="AD58" i="30" s="1"/>
  <c r="M58" i="30"/>
  <c r="AC58" i="30" s="1"/>
  <c r="Y57" i="30"/>
  <c r="AI57" i="30" s="1"/>
  <c r="W57" i="30"/>
  <c r="AH57" i="30" s="1"/>
  <c r="U57" i="30"/>
  <c r="AG57" i="30" s="1"/>
  <c r="S57" i="30"/>
  <c r="AF57" i="30" s="1"/>
  <c r="Q57" i="30"/>
  <c r="AE57" i="30" s="1"/>
  <c r="O57" i="30"/>
  <c r="AD57" i="30" s="1"/>
  <c r="M57" i="30"/>
  <c r="AC57" i="30" s="1"/>
  <c r="Y56" i="30"/>
  <c r="AI56" i="30" s="1"/>
  <c r="W56" i="30"/>
  <c r="AH56" i="30" s="1"/>
  <c r="U56" i="30"/>
  <c r="AG56" i="30" s="1"/>
  <c r="S56" i="30"/>
  <c r="AF56" i="30" s="1"/>
  <c r="Q56" i="30"/>
  <c r="AE56" i="30" s="1"/>
  <c r="O56" i="30"/>
  <c r="AD56" i="30" s="1"/>
  <c r="M56" i="30"/>
  <c r="AC56" i="30" s="1"/>
  <c r="Y55" i="30"/>
  <c r="AI55" i="30" s="1"/>
  <c r="W55" i="30"/>
  <c r="AH55" i="30" s="1"/>
  <c r="U55" i="30"/>
  <c r="AG55" i="30" s="1"/>
  <c r="S55" i="30"/>
  <c r="AF55" i="30" s="1"/>
  <c r="Q55" i="30"/>
  <c r="AE55" i="30" s="1"/>
  <c r="O55" i="30"/>
  <c r="AD55" i="30" s="1"/>
  <c r="M55" i="30"/>
  <c r="AC55" i="30" s="1"/>
  <c r="Y54" i="30"/>
  <c r="AI54" i="30" s="1"/>
  <c r="W54" i="30"/>
  <c r="AH54" i="30" s="1"/>
  <c r="U54" i="30"/>
  <c r="AG54" i="30" s="1"/>
  <c r="S54" i="30"/>
  <c r="AF54" i="30" s="1"/>
  <c r="Q54" i="30"/>
  <c r="AE54" i="30" s="1"/>
  <c r="O54" i="30"/>
  <c r="AD54" i="30" s="1"/>
  <c r="M54" i="30"/>
  <c r="AC54" i="30" s="1"/>
  <c r="Y53" i="30"/>
  <c r="AI53" i="30" s="1"/>
  <c r="W53" i="30"/>
  <c r="AH53" i="30" s="1"/>
  <c r="U53" i="30"/>
  <c r="AG53" i="30" s="1"/>
  <c r="S53" i="30"/>
  <c r="AF53" i="30" s="1"/>
  <c r="Q53" i="30"/>
  <c r="AE53" i="30" s="1"/>
  <c r="O53" i="30"/>
  <c r="AD53" i="30" s="1"/>
  <c r="M53" i="30"/>
  <c r="AC53" i="30" s="1"/>
  <c r="Y52" i="30"/>
  <c r="AI52" i="30" s="1"/>
  <c r="W52" i="30"/>
  <c r="AH52" i="30" s="1"/>
  <c r="U52" i="30"/>
  <c r="AG52" i="30" s="1"/>
  <c r="S52" i="30"/>
  <c r="AF52" i="30" s="1"/>
  <c r="Q52" i="30"/>
  <c r="AE52" i="30" s="1"/>
  <c r="O52" i="30"/>
  <c r="AD52" i="30" s="1"/>
  <c r="M52" i="30"/>
  <c r="AC52" i="30" s="1"/>
  <c r="Y51" i="30"/>
  <c r="AI51" i="30" s="1"/>
  <c r="W51" i="30"/>
  <c r="AH51" i="30" s="1"/>
  <c r="U51" i="30"/>
  <c r="AG51" i="30" s="1"/>
  <c r="S51" i="30"/>
  <c r="AF51" i="30" s="1"/>
  <c r="Q51" i="30"/>
  <c r="AE51" i="30" s="1"/>
  <c r="O51" i="30"/>
  <c r="AD51" i="30" s="1"/>
  <c r="M51" i="30"/>
  <c r="AC51" i="30" s="1"/>
  <c r="Y50" i="30"/>
  <c r="AI50" i="30" s="1"/>
  <c r="W50" i="30"/>
  <c r="AH50" i="30" s="1"/>
  <c r="U50" i="30"/>
  <c r="AG50" i="30" s="1"/>
  <c r="S50" i="30"/>
  <c r="AF50" i="30" s="1"/>
  <c r="Q50" i="30"/>
  <c r="AE50" i="30" s="1"/>
  <c r="O50" i="30"/>
  <c r="AD50" i="30" s="1"/>
  <c r="M50" i="30"/>
  <c r="AC50" i="30" s="1"/>
  <c r="Y49" i="30"/>
  <c r="AI49" i="30" s="1"/>
  <c r="W49" i="30"/>
  <c r="AH49" i="30" s="1"/>
  <c r="U49" i="30"/>
  <c r="AG49" i="30" s="1"/>
  <c r="S49" i="30"/>
  <c r="AF49" i="30" s="1"/>
  <c r="Q49" i="30"/>
  <c r="AE49" i="30" s="1"/>
  <c r="O49" i="30"/>
  <c r="AD49" i="30" s="1"/>
  <c r="M49" i="30"/>
  <c r="AC49" i="30" s="1"/>
  <c r="Y48" i="30"/>
  <c r="AI48" i="30" s="1"/>
  <c r="W48" i="30"/>
  <c r="AH48" i="30" s="1"/>
  <c r="U48" i="30"/>
  <c r="AG48" i="30" s="1"/>
  <c r="S48" i="30"/>
  <c r="AF48" i="30" s="1"/>
  <c r="Q48" i="30"/>
  <c r="AE48" i="30" s="1"/>
  <c r="O48" i="30"/>
  <c r="AD48" i="30" s="1"/>
  <c r="M48" i="30"/>
  <c r="AC48" i="30" s="1"/>
  <c r="Y47" i="30"/>
  <c r="AI47" i="30" s="1"/>
  <c r="W47" i="30"/>
  <c r="AH47" i="30" s="1"/>
  <c r="U47" i="30"/>
  <c r="AG47" i="30" s="1"/>
  <c r="S47" i="30"/>
  <c r="AF47" i="30" s="1"/>
  <c r="Q47" i="30"/>
  <c r="AE47" i="30" s="1"/>
  <c r="O47" i="30"/>
  <c r="AD47" i="30" s="1"/>
  <c r="M47" i="30"/>
  <c r="AC47" i="30" s="1"/>
  <c r="Y46" i="30"/>
  <c r="AI46" i="30" s="1"/>
  <c r="W46" i="30"/>
  <c r="AH46" i="30" s="1"/>
  <c r="U46" i="30"/>
  <c r="AG46" i="30" s="1"/>
  <c r="S46" i="30"/>
  <c r="AF46" i="30" s="1"/>
  <c r="Q46" i="30"/>
  <c r="AE46" i="30" s="1"/>
  <c r="O46" i="30"/>
  <c r="AD46" i="30" s="1"/>
  <c r="M46" i="30"/>
  <c r="AC46" i="30" s="1"/>
  <c r="Y45" i="30"/>
  <c r="AI45" i="30" s="1"/>
  <c r="W45" i="30"/>
  <c r="AH45" i="30" s="1"/>
  <c r="U45" i="30"/>
  <c r="AG45" i="30" s="1"/>
  <c r="S45" i="30"/>
  <c r="AF45" i="30" s="1"/>
  <c r="Q45" i="30"/>
  <c r="AE45" i="30" s="1"/>
  <c r="O45" i="30"/>
  <c r="AD45" i="30" s="1"/>
  <c r="M45" i="30"/>
  <c r="AC45" i="30" s="1"/>
  <c r="Y44" i="30"/>
  <c r="AI44" i="30" s="1"/>
  <c r="W44" i="30"/>
  <c r="AH44" i="30" s="1"/>
  <c r="U44" i="30"/>
  <c r="AG44" i="30" s="1"/>
  <c r="S44" i="30"/>
  <c r="AF44" i="30" s="1"/>
  <c r="Q44" i="30"/>
  <c r="AE44" i="30" s="1"/>
  <c r="O44" i="30"/>
  <c r="AD44" i="30" s="1"/>
  <c r="M44" i="30"/>
  <c r="AC44" i="30" s="1"/>
  <c r="Y43" i="30"/>
  <c r="AI43" i="30" s="1"/>
  <c r="W43" i="30"/>
  <c r="AH43" i="30" s="1"/>
  <c r="U43" i="30"/>
  <c r="AG43" i="30" s="1"/>
  <c r="S43" i="30"/>
  <c r="AF43" i="30" s="1"/>
  <c r="Q43" i="30"/>
  <c r="AE43" i="30" s="1"/>
  <c r="O43" i="30"/>
  <c r="AD43" i="30" s="1"/>
  <c r="M43" i="30"/>
  <c r="AC43" i="30" s="1"/>
  <c r="Y42" i="30"/>
  <c r="AI42" i="30" s="1"/>
  <c r="W42" i="30"/>
  <c r="AH42" i="30" s="1"/>
  <c r="U42" i="30"/>
  <c r="AG42" i="30" s="1"/>
  <c r="S42" i="30"/>
  <c r="AF42" i="30" s="1"/>
  <c r="Q42" i="30"/>
  <c r="AE42" i="30" s="1"/>
  <c r="O42" i="30"/>
  <c r="AD42" i="30" s="1"/>
  <c r="M42" i="30"/>
  <c r="AC42" i="30" s="1"/>
  <c r="Y41" i="30"/>
  <c r="AI41" i="30" s="1"/>
  <c r="W41" i="30"/>
  <c r="AH41" i="30" s="1"/>
  <c r="U41" i="30"/>
  <c r="AG41" i="30" s="1"/>
  <c r="S41" i="30"/>
  <c r="AF41" i="30" s="1"/>
  <c r="Q41" i="30"/>
  <c r="AE41" i="30" s="1"/>
  <c r="O41" i="30"/>
  <c r="AD41" i="30" s="1"/>
  <c r="M41" i="30"/>
  <c r="AC41" i="30" s="1"/>
  <c r="Y40" i="30"/>
  <c r="AI40" i="30" s="1"/>
  <c r="W40" i="30"/>
  <c r="AH40" i="30" s="1"/>
  <c r="U40" i="30"/>
  <c r="AG40" i="30" s="1"/>
  <c r="S40" i="30"/>
  <c r="AF40" i="30" s="1"/>
  <c r="Q40" i="30"/>
  <c r="AE40" i="30" s="1"/>
  <c r="O40" i="30"/>
  <c r="AD40" i="30" s="1"/>
  <c r="M40" i="30"/>
  <c r="AC40" i="30" s="1"/>
  <c r="Y39" i="30"/>
  <c r="AI39" i="30" s="1"/>
  <c r="W39" i="30"/>
  <c r="AH39" i="30" s="1"/>
  <c r="U39" i="30"/>
  <c r="AG39" i="30" s="1"/>
  <c r="S39" i="30"/>
  <c r="AF39" i="30" s="1"/>
  <c r="Q39" i="30"/>
  <c r="AE39" i="30" s="1"/>
  <c r="O39" i="30"/>
  <c r="AD39" i="30" s="1"/>
  <c r="M39" i="30"/>
  <c r="AC39" i="30" s="1"/>
  <c r="Y38" i="30"/>
  <c r="AI38" i="30" s="1"/>
  <c r="W38" i="30"/>
  <c r="AH38" i="30" s="1"/>
  <c r="U38" i="30"/>
  <c r="AG38" i="30" s="1"/>
  <c r="S38" i="30"/>
  <c r="AF38" i="30" s="1"/>
  <c r="Q38" i="30"/>
  <c r="AE38" i="30" s="1"/>
  <c r="O38" i="30"/>
  <c r="AD38" i="30" s="1"/>
  <c r="M38" i="30"/>
  <c r="AC38" i="30" s="1"/>
  <c r="Y37" i="30"/>
  <c r="AI37" i="30" s="1"/>
  <c r="W37" i="30"/>
  <c r="AH37" i="30" s="1"/>
  <c r="U37" i="30"/>
  <c r="AG37" i="30" s="1"/>
  <c r="S37" i="30"/>
  <c r="AF37" i="30" s="1"/>
  <c r="Q37" i="30"/>
  <c r="AE37" i="30" s="1"/>
  <c r="O37" i="30"/>
  <c r="AD37" i="30" s="1"/>
  <c r="M37" i="30"/>
  <c r="AC37" i="30" s="1"/>
  <c r="Y36" i="30"/>
  <c r="AI36" i="30" s="1"/>
  <c r="W36" i="30"/>
  <c r="AH36" i="30" s="1"/>
  <c r="U36" i="30"/>
  <c r="AG36" i="30" s="1"/>
  <c r="S36" i="30"/>
  <c r="AF36" i="30" s="1"/>
  <c r="Q36" i="30"/>
  <c r="AE36" i="30" s="1"/>
  <c r="O36" i="30"/>
  <c r="AD36" i="30" s="1"/>
  <c r="M36" i="30"/>
  <c r="AC36" i="30" s="1"/>
  <c r="Y35" i="30"/>
  <c r="AI35" i="30" s="1"/>
  <c r="W35" i="30"/>
  <c r="AH35" i="30" s="1"/>
  <c r="U35" i="30"/>
  <c r="AG35" i="30" s="1"/>
  <c r="S35" i="30"/>
  <c r="AF35" i="30" s="1"/>
  <c r="Q35" i="30"/>
  <c r="AE35" i="30" s="1"/>
  <c r="O35" i="30"/>
  <c r="AD35" i="30" s="1"/>
  <c r="M35" i="30"/>
  <c r="AC35" i="30" s="1"/>
  <c r="Y34" i="30"/>
  <c r="AI34" i="30" s="1"/>
  <c r="W34" i="30"/>
  <c r="AH34" i="30" s="1"/>
  <c r="U34" i="30"/>
  <c r="AG34" i="30" s="1"/>
  <c r="S34" i="30"/>
  <c r="AF34" i="30" s="1"/>
  <c r="Q34" i="30"/>
  <c r="AE34" i="30" s="1"/>
  <c r="O34" i="30"/>
  <c r="AD34" i="30" s="1"/>
  <c r="M34" i="30"/>
  <c r="AC34" i="30" s="1"/>
  <c r="Y33" i="30"/>
  <c r="AI33" i="30" s="1"/>
  <c r="W33" i="30"/>
  <c r="AH33" i="30" s="1"/>
  <c r="U33" i="30"/>
  <c r="AG33" i="30" s="1"/>
  <c r="S33" i="30"/>
  <c r="AF33" i="30" s="1"/>
  <c r="Q33" i="30"/>
  <c r="AE33" i="30" s="1"/>
  <c r="O33" i="30"/>
  <c r="AD33" i="30" s="1"/>
  <c r="M33" i="30"/>
  <c r="AC33" i="30" s="1"/>
  <c r="Y32" i="30"/>
  <c r="AI32" i="30" s="1"/>
  <c r="W32" i="30"/>
  <c r="AH32" i="30" s="1"/>
  <c r="U32" i="30"/>
  <c r="AG32" i="30" s="1"/>
  <c r="S32" i="30"/>
  <c r="AF32" i="30" s="1"/>
  <c r="Q32" i="30"/>
  <c r="AE32" i="30" s="1"/>
  <c r="O32" i="30"/>
  <c r="AD32" i="30" s="1"/>
  <c r="M32" i="30"/>
  <c r="AC32" i="30" s="1"/>
  <c r="Y31" i="30"/>
  <c r="AI31" i="30" s="1"/>
  <c r="W31" i="30"/>
  <c r="AH31" i="30" s="1"/>
  <c r="U31" i="30"/>
  <c r="AG31" i="30" s="1"/>
  <c r="S31" i="30"/>
  <c r="AF31" i="30" s="1"/>
  <c r="Q31" i="30"/>
  <c r="AE31" i="30" s="1"/>
  <c r="O31" i="30"/>
  <c r="AD31" i="30" s="1"/>
  <c r="M31" i="30"/>
  <c r="AC31" i="30" s="1"/>
  <c r="Y30" i="30"/>
  <c r="AI30" i="30" s="1"/>
  <c r="W30" i="30"/>
  <c r="AH30" i="30" s="1"/>
  <c r="U30" i="30"/>
  <c r="AG30" i="30" s="1"/>
  <c r="S30" i="30"/>
  <c r="AF30" i="30" s="1"/>
  <c r="Q30" i="30"/>
  <c r="AE30" i="30" s="1"/>
  <c r="O30" i="30"/>
  <c r="AD30" i="30" s="1"/>
  <c r="M30" i="30"/>
  <c r="AC30" i="30" s="1"/>
  <c r="Y29" i="30"/>
  <c r="AI29" i="30" s="1"/>
  <c r="W29" i="30"/>
  <c r="AH29" i="30" s="1"/>
  <c r="U29" i="30"/>
  <c r="AG29" i="30" s="1"/>
  <c r="S29" i="30"/>
  <c r="AF29" i="30" s="1"/>
  <c r="Q29" i="30"/>
  <c r="AE29" i="30" s="1"/>
  <c r="O29" i="30"/>
  <c r="AD29" i="30" s="1"/>
  <c r="M29" i="30"/>
  <c r="AC29" i="30" s="1"/>
  <c r="Y28" i="30"/>
  <c r="AI28" i="30" s="1"/>
  <c r="W28" i="30"/>
  <c r="AH28" i="30" s="1"/>
  <c r="U28" i="30"/>
  <c r="AG28" i="30" s="1"/>
  <c r="S28" i="30"/>
  <c r="AF28" i="30" s="1"/>
  <c r="Q28" i="30"/>
  <c r="AE28" i="30" s="1"/>
  <c r="O28" i="30"/>
  <c r="AD28" i="30" s="1"/>
  <c r="M28" i="30"/>
  <c r="AC28" i="30" s="1"/>
  <c r="Y27" i="30"/>
  <c r="AI27" i="30" s="1"/>
  <c r="W27" i="30"/>
  <c r="AH27" i="30" s="1"/>
  <c r="U27" i="30"/>
  <c r="AG27" i="30" s="1"/>
  <c r="S27" i="30"/>
  <c r="AF27" i="30" s="1"/>
  <c r="Q27" i="30"/>
  <c r="AE27" i="30" s="1"/>
  <c r="O27" i="30"/>
  <c r="AD27" i="30" s="1"/>
  <c r="M27" i="30"/>
  <c r="AC27" i="30" s="1"/>
  <c r="Y26" i="30"/>
  <c r="AI26" i="30" s="1"/>
  <c r="W26" i="30"/>
  <c r="AH26" i="30" s="1"/>
  <c r="U26" i="30"/>
  <c r="AG26" i="30" s="1"/>
  <c r="S26" i="30"/>
  <c r="AF26" i="30" s="1"/>
  <c r="Q26" i="30"/>
  <c r="AE26" i="30" s="1"/>
  <c r="O26" i="30"/>
  <c r="AD26" i="30" s="1"/>
  <c r="M26" i="30"/>
  <c r="AC26" i="30" s="1"/>
  <c r="Y25" i="30"/>
  <c r="AI25" i="30" s="1"/>
  <c r="W25" i="30"/>
  <c r="AH25" i="30" s="1"/>
  <c r="U25" i="30"/>
  <c r="AG25" i="30" s="1"/>
  <c r="S25" i="30"/>
  <c r="AF25" i="30" s="1"/>
  <c r="Q25" i="30"/>
  <c r="AE25" i="30" s="1"/>
  <c r="O25" i="30"/>
  <c r="AD25" i="30" s="1"/>
  <c r="M25" i="30"/>
  <c r="AC25" i="30" s="1"/>
  <c r="Y24" i="30"/>
  <c r="AI24" i="30" s="1"/>
  <c r="W24" i="30"/>
  <c r="AH24" i="30" s="1"/>
  <c r="U24" i="30"/>
  <c r="AG24" i="30" s="1"/>
  <c r="S24" i="30"/>
  <c r="AF24" i="30" s="1"/>
  <c r="Q24" i="30"/>
  <c r="AE24" i="30" s="1"/>
  <c r="O24" i="30"/>
  <c r="AD24" i="30" s="1"/>
  <c r="M24" i="30"/>
  <c r="AC24" i="30" s="1"/>
  <c r="Y23" i="30"/>
  <c r="AI23" i="30" s="1"/>
  <c r="W23" i="30"/>
  <c r="AH23" i="30" s="1"/>
  <c r="U23" i="30"/>
  <c r="AG23" i="30" s="1"/>
  <c r="S23" i="30"/>
  <c r="AF23" i="30" s="1"/>
  <c r="Q23" i="30"/>
  <c r="AE23" i="30" s="1"/>
  <c r="O23" i="30"/>
  <c r="AD23" i="30" s="1"/>
  <c r="M23" i="30"/>
  <c r="AC23" i="30" s="1"/>
  <c r="Y22" i="30"/>
  <c r="AI22" i="30" s="1"/>
  <c r="W22" i="30"/>
  <c r="AH22" i="30" s="1"/>
  <c r="U22" i="30"/>
  <c r="AG22" i="30" s="1"/>
  <c r="S22" i="30"/>
  <c r="AF22" i="30" s="1"/>
  <c r="Q22" i="30"/>
  <c r="AE22" i="30" s="1"/>
  <c r="O22" i="30"/>
  <c r="AD22" i="30" s="1"/>
  <c r="M22" i="30"/>
  <c r="AC22" i="30" s="1"/>
  <c r="Y21" i="30"/>
  <c r="AI21" i="30" s="1"/>
  <c r="W21" i="30"/>
  <c r="AH21" i="30" s="1"/>
  <c r="U21" i="30"/>
  <c r="AG21" i="30" s="1"/>
  <c r="S21" i="30"/>
  <c r="AF21" i="30" s="1"/>
  <c r="Q21" i="30"/>
  <c r="AE21" i="30" s="1"/>
  <c r="O21" i="30"/>
  <c r="AD21" i="30" s="1"/>
  <c r="M21" i="30"/>
  <c r="AC21" i="30" s="1"/>
  <c r="Y20" i="30"/>
  <c r="AI20" i="30" s="1"/>
  <c r="W20" i="30"/>
  <c r="AH20" i="30" s="1"/>
  <c r="U20" i="30"/>
  <c r="AG20" i="30" s="1"/>
  <c r="S20" i="30"/>
  <c r="AF20" i="30" s="1"/>
  <c r="Q20" i="30"/>
  <c r="AE20" i="30" s="1"/>
  <c r="O20" i="30"/>
  <c r="AD20" i="30" s="1"/>
  <c r="M20" i="30"/>
  <c r="AC20" i="30" s="1"/>
  <c r="Y19" i="30"/>
  <c r="AI19" i="30" s="1"/>
  <c r="W19" i="30"/>
  <c r="AH19" i="30" s="1"/>
  <c r="U19" i="30"/>
  <c r="AG19" i="30" s="1"/>
  <c r="S19" i="30"/>
  <c r="AF19" i="30" s="1"/>
  <c r="Q19" i="30"/>
  <c r="AE19" i="30" s="1"/>
  <c r="O19" i="30"/>
  <c r="AD19" i="30" s="1"/>
  <c r="M19" i="30"/>
  <c r="AC19" i="30" s="1"/>
  <c r="Y18" i="30"/>
  <c r="AI18" i="30" s="1"/>
  <c r="W18" i="30"/>
  <c r="AH18" i="30" s="1"/>
  <c r="U18" i="30"/>
  <c r="AG18" i="30" s="1"/>
  <c r="S18" i="30"/>
  <c r="AF18" i="30" s="1"/>
  <c r="Q18" i="30"/>
  <c r="AE18" i="30" s="1"/>
  <c r="O18" i="30"/>
  <c r="AD18" i="30" s="1"/>
  <c r="M18" i="30"/>
  <c r="AC18" i="30" s="1"/>
  <c r="Y17" i="30"/>
  <c r="AI17" i="30" s="1"/>
  <c r="W17" i="30"/>
  <c r="AH17" i="30" s="1"/>
  <c r="U17" i="30"/>
  <c r="AG17" i="30" s="1"/>
  <c r="S17" i="30"/>
  <c r="AF17" i="30" s="1"/>
  <c r="Q17" i="30"/>
  <c r="AE17" i="30" s="1"/>
  <c r="O17" i="30"/>
  <c r="AD17" i="30" s="1"/>
  <c r="M17" i="30"/>
  <c r="AC17" i="30" s="1"/>
  <c r="Y16" i="30"/>
  <c r="AI16" i="30" s="1"/>
  <c r="W16" i="30"/>
  <c r="AH16" i="30" s="1"/>
  <c r="U16" i="30"/>
  <c r="AG16" i="30" s="1"/>
  <c r="S16" i="30"/>
  <c r="AF16" i="30" s="1"/>
  <c r="Q16" i="30"/>
  <c r="AE16" i="30" s="1"/>
  <c r="O16" i="30"/>
  <c r="AD16" i="30" s="1"/>
  <c r="M16" i="30"/>
  <c r="AC16" i="30" s="1"/>
  <c r="W7" i="30"/>
  <c r="AH7" i="30" s="1"/>
  <c r="S7" i="30"/>
  <c r="AF7" i="30" s="1"/>
  <c r="O7" i="30"/>
  <c r="AD7" i="30" s="1"/>
  <c r="Y6" i="30"/>
  <c r="AI6" i="30" s="1"/>
  <c r="W6" i="30"/>
  <c r="AH6" i="30" s="1"/>
  <c r="U6" i="30"/>
  <c r="AG6" i="30" s="1"/>
  <c r="S6" i="30"/>
  <c r="AF6" i="30" s="1"/>
  <c r="Q6" i="30"/>
  <c r="AE6" i="30" s="1"/>
  <c r="O6" i="30"/>
  <c r="AD6" i="30" s="1"/>
  <c r="M6" i="30"/>
  <c r="AC6" i="30" s="1"/>
  <c r="Y5" i="30"/>
  <c r="AI5" i="30" s="1"/>
  <c r="W5" i="30"/>
  <c r="AH5" i="30" s="1"/>
  <c r="U5" i="30"/>
  <c r="AG5" i="30" s="1"/>
  <c r="S5" i="30"/>
  <c r="AF5" i="30" s="1"/>
  <c r="Q5" i="30"/>
  <c r="AE5" i="30" s="1"/>
  <c r="O5" i="30"/>
  <c r="AD5" i="30" s="1"/>
  <c r="M5" i="30"/>
  <c r="AC5" i="30" s="1"/>
  <c r="C5" i="30"/>
  <c r="B5" i="30"/>
  <c r="A5" i="30"/>
  <c r="AI4" i="30"/>
  <c r="AH4" i="30"/>
  <c r="AG4" i="30"/>
  <c r="AF4" i="30"/>
  <c r="AE4" i="30"/>
  <c r="AD4" i="30"/>
  <c r="AC4" i="30"/>
  <c r="D4" i="30"/>
  <c r="D5" i="30" s="1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D21" i="30" s="1"/>
  <c r="D22" i="30" s="1"/>
  <c r="D23" i="30" s="1"/>
  <c r="D24" i="30" s="1"/>
  <c r="D25" i="30" s="1"/>
  <c r="D26" i="30" s="1"/>
  <c r="D27" i="30" s="1"/>
  <c r="D28" i="30" s="1"/>
  <c r="D29" i="30" s="1"/>
  <c r="D30" i="30" s="1"/>
  <c r="D31" i="30" s="1"/>
  <c r="D32" i="30" s="1"/>
  <c r="D33" i="30" s="1"/>
  <c r="D34" i="30" s="1"/>
  <c r="D35" i="30" s="1"/>
  <c r="D36" i="30" s="1"/>
  <c r="D37" i="30" s="1"/>
  <c r="D38" i="30" s="1"/>
  <c r="D39" i="30" s="1"/>
  <c r="D40" i="30" s="1"/>
  <c r="D41" i="30" s="1"/>
  <c r="D42" i="30" s="1"/>
  <c r="D43" i="30" s="1"/>
  <c r="D44" i="30" s="1"/>
  <c r="D45" i="30" s="1"/>
  <c r="D46" i="30" s="1"/>
  <c r="D47" i="30" s="1"/>
  <c r="D48" i="30" s="1"/>
  <c r="D49" i="30" s="1"/>
  <c r="D50" i="30" s="1"/>
  <c r="D51" i="30" s="1"/>
  <c r="D52" i="30" s="1"/>
  <c r="D53" i="30" s="1"/>
  <c r="D54" i="30" s="1"/>
  <c r="D55" i="30" s="1"/>
  <c r="D56" i="30" s="1"/>
  <c r="D57" i="30" s="1"/>
  <c r="D58" i="30" s="1"/>
  <c r="D59" i="30" s="1"/>
  <c r="D60" i="30" s="1"/>
  <c r="D61" i="30" s="1"/>
  <c r="D62" i="30" s="1"/>
  <c r="D63" i="30" s="1"/>
  <c r="D64" i="30" s="1"/>
  <c r="D65" i="30" s="1"/>
  <c r="D66" i="30" s="1"/>
  <c r="D67" i="30" s="1"/>
  <c r="D68" i="30" s="1"/>
  <c r="D69" i="30" s="1"/>
  <c r="D70" i="30" s="1"/>
  <c r="D71" i="30" s="1"/>
  <c r="D72" i="30" s="1"/>
  <c r="D73" i="30" s="1"/>
  <c r="D74" i="30" s="1"/>
  <c r="D75" i="30" s="1"/>
  <c r="D76" i="30" s="1"/>
  <c r="D77" i="30" s="1"/>
  <c r="D78" i="30" s="1"/>
  <c r="D79" i="30" s="1"/>
  <c r="D80" i="30" s="1"/>
  <c r="D81" i="30" s="1"/>
  <c r="D82" i="30" s="1"/>
  <c r="D83" i="30" s="1"/>
  <c r="D84" i="30" s="1"/>
  <c r="D85" i="30" s="1"/>
  <c r="D86" i="30" s="1"/>
  <c r="D87" i="30" s="1"/>
  <c r="D88" i="30" s="1"/>
  <c r="D89" i="30" s="1"/>
  <c r="D90" i="30" s="1"/>
  <c r="D91" i="30" s="1"/>
  <c r="D92" i="30" s="1"/>
  <c r="D93" i="30" s="1"/>
  <c r="D94" i="30" s="1"/>
  <c r="D95" i="30" s="1"/>
  <c r="D96" i="30" s="1"/>
  <c r="D97" i="30" s="1"/>
  <c r="D98" i="30" s="1"/>
  <c r="D99" i="30" s="1"/>
  <c r="D100" i="30" s="1"/>
  <c r="D101" i="30" s="1"/>
  <c r="D102" i="30" s="1"/>
  <c r="D103" i="30" s="1"/>
  <c r="D104" i="30" s="1"/>
  <c r="D105" i="30" s="1"/>
  <c r="D106" i="30" s="1"/>
  <c r="D107" i="30" s="1"/>
  <c r="D108" i="30" s="1"/>
  <c r="D109" i="30" s="1"/>
  <c r="D110" i="30" s="1"/>
  <c r="D111" i="30" s="1"/>
  <c r="D112" i="30" s="1"/>
  <c r="D113" i="30" s="1"/>
  <c r="D114" i="30" s="1"/>
  <c r="D115" i="30" s="1"/>
  <c r="D116" i="30" s="1"/>
  <c r="D117" i="30" s="1"/>
  <c r="D118" i="30" s="1"/>
  <c r="D119" i="30" s="1"/>
  <c r="D120" i="30" s="1"/>
  <c r="D121" i="30" s="1"/>
  <c r="D122" i="30" s="1"/>
  <c r="D123" i="30" s="1"/>
  <c r="D124" i="30" s="1"/>
  <c r="D125" i="30" s="1"/>
  <c r="D126" i="30" s="1"/>
  <c r="D127" i="30" s="1"/>
  <c r="D128" i="30" s="1"/>
  <c r="D129" i="30" s="1"/>
  <c r="D130" i="30" s="1"/>
  <c r="D131" i="30" s="1"/>
  <c r="D132" i="30" s="1"/>
  <c r="D133" i="30" s="1"/>
  <c r="D134" i="30" s="1"/>
  <c r="D135" i="30" s="1"/>
  <c r="D136" i="30" s="1"/>
  <c r="D137" i="30" s="1"/>
  <c r="D138" i="30" s="1"/>
  <c r="D139" i="30" s="1"/>
  <c r="D140" i="30" s="1"/>
  <c r="D141" i="30" s="1"/>
  <c r="D142" i="30" s="1"/>
  <c r="D143" i="30" s="1"/>
  <c r="D144" i="30" s="1"/>
  <c r="D145" i="30" s="1"/>
  <c r="D146" i="30" s="1"/>
  <c r="D147" i="30" s="1"/>
  <c r="AI3" i="30"/>
  <c r="AH3" i="30"/>
  <c r="AG3" i="30"/>
  <c r="AF3" i="30"/>
  <c r="AE3" i="30"/>
  <c r="AD3" i="30"/>
  <c r="AC3" i="30"/>
  <c r="AA3" i="30"/>
  <c r="AA2" i="30"/>
  <c r="Y147" i="29"/>
  <c r="AI147" i="29" s="1"/>
  <c r="W147" i="29"/>
  <c r="AH147" i="29" s="1"/>
  <c r="U147" i="29"/>
  <c r="AG147" i="29" s="1"/>
  <c r="S147" i="29"/>
  <c r="AF147" i="29" s="1"/>
  <c r="Q147" i="29"/>
  <c r="AE147" i="29" s="1"/>
  <c r="O147" i="29"/>
  <c r="AD147" i="29" s="1"/>
  <c r="M147" i="29"/>
  <c r="AC147" i="29" s="1"/>
  <c r="Y146" i="29"/>
  <c r="AI146" i="29" s="1"/>
  <c r="W146" i="29"/>
  <c r="AH146" i="29" s="1"/>
  <c r="U146" i="29"/>
  <c r="AG146" i="29" s="1"/>
  <c r="S146" i="29"/>
  <c r="AF146" i="29" s="1"/>
  <c r="Q146" i="29"/>
  <c r="AE146" i="29" s="1"/>
  <c r="O146" i="29"/>
  <c r="AD146" i="29" s="1"/>
  <c r="M146" i="29"/>
  <c r="AC146" i="29" s="1"/>
  <c r="Y145" i="29"/>
  <c r="AI145" i="29" s="1"/>
  <c r="W145" i="29"/>
  <c r="AH145" i="29" s="1"/>
  <c r="U145" i="29"/>
  <c r="AG145" i="29" s="1"/>
  <c r="S145" i="29"/>
  <c r="AF145" i="29" s="1"/>
  <c r="Q145" i="29"/>
  <c r="AE145" i="29" s="1"/>
  <c r="O145" i="29"/>
  <c r="AD145" i="29" s="1"/>
  <c r="M145" i="29"/>
  <c r="AC145" i="29" s="1"/>
  <c r="Y144" i="29"/>
  <c r="AI144" i="29" s="1"/>
  <c r="W144" i="29"/>
  <c r="AH144" i="29" s="1"/>
  <c r="U144" i="29"/>
  <c r="AG144" i="29" s="1"/>
  <c r="S144" i="29"/>
  <c r="AF144" i="29" s="1"/>
  <c r="Q144" i="29"/>
  <c r="AE144" i="29" s="1"/>
  <c r="O144" i="29"/>
  <c r="AD144" i="29" s="1"/>
  <c r="M144" i="29"/>
  <c r="AC144" i="29" s="1"/>
  <c r="Y143" i="29"/>
  <c r="AI143" i="29" s="1"/>
  <c r="W143" i="29"/>
  <c r="AH143" i="29" s="1"/>
  <c r="U143" i="29"/>
  <c r="AG143" i="29" s="1"/>
  <c r="S143" i="29"/>
  <c r="AF143" i="29" s="1"/>
  <c r="Q143" i="29"/>
  <c r="AE143" i="29" s="1"/>
  <c r="O143" i="29"/>
  <c r="AD143" i="29" s="1"/>
  <c r="M143" i="29"/>
  <c r="AC143" i="29" s="1"/>
  <c r="Y142" i="29"/>
  <c r="AI142" i="29" s="1"/>
  <c r="W142" i="29"/>
  <c r="AH142" i="29" s="1"/>
  <c r="U142" i="29"/>
  <c r="AG142" i="29" s="1"/>
  <c r="S142" i="29"/>
  <c r="AF142" i="29" s="1"/>
  <c r="Q142" i="29"/>
  <c r="AE142" i="29" s="1"/>
  <c r="O142" i="29"/>
  <c r="AD142" i="29" s="1"/>
  <c r="M142" i="29"/>
  <c r="AC142" i="29" s="1"/>
  <c r="Y141" i="29"/>
  <c r="AI141" i="29" s="1"/>
  <c r="W141" i="29"/>
  <c r="AH141" i="29" s="1"/>
  <c r="U141" i="29"/>
  <c r="AG141" i="29" s="1"/>
  <c r="S141" i="29"/>
  <c r="AF141" i="29" s="1"/>
  <c r="Q141" i="29"/>
  <c r="AE141" i="29" s="1"/>
  <c r="O141" i="29"/>
  <c r="AD141" i="29" s="1"/>
  <c r="M141" i="29"/>
  <c r="AC141" i="29" s="1"/>
  <c r="Y140" i="29"/>
  <c r="AI140" i="29" s="1"/>
  <c r="W140" i="29"/>
  <c r="AH140" i="29" s="1"/>
  <c r="U140" i="29"/>
  <c r="AG140" i="29" s="1"/>
  <c r="S140" i="29"/>
  <c r="AF140" i="29" s="1"/>
  <c r="Q140" i="29"/>
  <c r="AE140" i="29" s="1"/>
  <c r="O140" i="29"/>
  <c r="AD140" i="29" s="1"/>
  <c r="M140" i="29"/>
  <c r="AC140" i="29" s="1"/>
  <c r="Y139" i="29"/>
  <c r="AI139" i="29" s="1"/>
  <c r="W139" i="29"/>
  <c r="AH139" i="29" s="1"/>
  <c r="U139" i="29"/>
  <c r="AG139" i="29" s="1"/>
  <c r="S139" i="29"/>
  <c r="AF139" i="29" s="1"/>
  <c r="Q139" i="29"/>
  <c r="AE139" i="29" s="1"/>
  <c r="O139" i="29"/>
  <c r="AD139" i="29" s="1"/>
  <c r="M139" i="29"/>
  <c r="AC139" i="29" s="1"/>
  <c r="Y138" i="29"/>
  <c r="AI138" i="29" s="1"/>
  <c r="W138" i="29"/>
  <c r="AH138" i="29" s="1"/>
  <c r="U138" i="29"/>
  <c r="AG138" i="29" s="1"/>
  <c r="S138" i="29"/>
  <c r="AF138" i="29" s="1"/>
  <c r="Q138" i="29"/>
  <c r="AE138" i="29" s="1"/>
  <c r="O138" i="29"/>
  <c r="AD138" i="29" s="1"/>
  <c r="M138" i="29"/>
  <c r="AC138" i="29" s="1"/>
  <c r="Y137" i="29"/>
  <c r="AI137" i="29" s="1"/>
  <c r="W137" i="29"/>
  <c r="AH137" i="29" s="1"/>
  <c r="U137" i="29"/>
  <c r="AG137" i="29" s="1"/>
  <c r="S137" i="29"/>
  <c r="AF137" i="29" s="1"/>
  <c r="Q137" i="29"/>
  <c r="AE137" i="29" s="1"/>
  <c r="O137" i="29"/>
  <c r="AD137" i="29" s="1"/>
  <c r="M137" i="29"/>
  <c r="AC137" i="29" s="1"/>
  <c r="Y136" i="29"/>
  <c r="AI136" i="29" s="1"/>
  <c r="W136" i="29"/>
  <c r="AH136" i="29" s="1"/>
  <c r="U136" i="29"/>
  <c r="AG136" i="29" s="1"/>
  <c r="S136" i="29"/>
  <c r="AF136" i="29" s="1"/>
  <c r="Q136" i="29"/>
  <c r="AE136" i="29" s="1"/>
  <c r="O136" i="29"/>
  <c r="AD136" i="29" s="1"/>
  <c r="M136" i="29"/>
  <c r="AC136" i="29" s="1"/>
  <c r="Y135" i="29"/>
  <c r="AI135" i="29" s="1"/>
  <c r="W135" i="29"/>
  <c r="AH135" i="29" s="1"/>
  <c r="U135" i="29"/>
  <c r="AG135" i="29" s="1"/>
  <c r="S135" i="29"/>
  <c r="AF135" i="29" s="1"/>
  <c r="Q135" i="29"/>
  <c r="AE135" i="29" s="1"/>
  <c r="O135" i="29"/>
  <c r="AD135" i="29" s="1"/>
  <c r="M135" i="29"/>
  <c r="AC135" i="29" s="1"/>
  <c r="Y134" i="29"/>
  <c r="AI134" i="29" s="1"/>
  <c r="W134" i="29"/>
  <c r="AH134" i="29" s="1"/>
  <c r="U134" i="29"/>
  <c r="AG134" i="29" s="1"/>
  <c r="S134" i="29"/>
  <c r="AF134" i="29" s="1"/>
  <c r="Q134" i="29"/>
  <c r="AE134" i="29" s="1"/>
  <c r="O134" i="29"/>
  <c r="AD134" i="29" s="1"/>
  <c r="M134" i="29"/>
  <c r="AC134" i="29" s="1"/>
  <c r="Y133" i="29"/>
  <c r="AI133" i="29" s="1"/>
  <c r="W133" i="29"/>
  <c r="AH133" i="29" s="1"/>
  <c r="U133" i="29"/>
  <c r="AG133" i="29" s="1"/>
  <c r="S133" i="29"/>
  <c r="AF133" i="29" s="1"/>
  <c r="Q133" i="29"/>
  <c r="AE133" i="29" s="1"/>
  <c r="O133" i="29"/>
  <c r="AD133" i="29" s="1"/>
  <c r="M133" i="29"/>
  <c r="AC133" i="29" s="1"/>
  <c r="Y132" i="29"/>
  <c r="AI132" i="29" s="1"/>
  <c r="W132" i="29"/>
  <c r="AH132" i="29" s="1"/>
  <c r="U132" i="29"/>
  <c r="AG132" i="29" s="1"/>
  <c r="S132" i="29"/>
  <c r="AF132" i="29" s="1"/>
  <c r="Q132" i="29"/>
  <c r="AE132" i="29" s="1"/>
  <c r="O132" i="29"/>
  <c r="AD132" i="29" s="1"/>
  <c r="M132" i="29"/>
  <c r="AC132" i="29" s="1"/>
  <c r="Y131" i="29"/>
  <c r="AI131" i="29" s="1"/>
  <c r="W131" i="29"/>
  <c r="AH131" i="29" s="1"/>
  <c r="U131" i="29"/>
  <c r="AG131" i="29" s="1"/>
  <c r="S131" i="29"/>
  <c r="AF131" i="29" s="1"/>
  <c r="Q131" i="29"/>
  <c r="AE131" i="29" s="1"/>
  <c r="O131" i="29"/>
  <c r="AD131" i="29" s="1"/>
  <c r="M131" i="29"/>
  <c r="AC131" i="29" s="1"/>
  <c r="Y130" i="29"/>
  <c r="AI130" i="29" s="1"/>
  <c r="W130" i="29"/>
  <c r="AH130" i="29" s="1"/>
  <c r="U130" i="29"/>
  <c r="AG130" i="29" s="1"/>
  <c r="S130" i="29"/>
  <c r="AF130" i="29" s="1"/>
  <c r="Q130" i="29"/>
  <c r="AE130" i="29" s="1"/>
  <c r="O130" i="29"/>
  <c r="AD130" i="29" s="1"/>
  <c r="M130" i="29"/>
  <c r="AC130" i="29" s="1"/>
  <c r="Y129" i="29"/>
  <c r="AI129" i="29" s="1"/>
  <c r="W129" i="29"/>
  <c r="AH129" i="29" s="1"/>
  <c r="U129" i="29"/>
  <c r="AG129" i="29" s="1"/>
  <c r="S129" i="29"/>
  <c r="AF129" i="29" s="1"/>
  <c r="Q129" i="29"/>
  <c r="AE129" i="29" s="1"/>
  <c r="O129" i="29"/>
  <c r="AD129" i="29" s="1"/>
  <c r="M129" i="29"/>
  <c r="AC129" i="29" s="1"/>
  <c r="Y128" i="29"/>
  <c r="AI128" i="29" s="1"/>
  <c r="W128" i="29"/>
  <c r="AH128" i="29" s="1"/>
  <c r="U128" i="29"/>
  <c r="AG128" i="29" s="1"/>
  <c r="S128" i="29"/>
  <c r="AF128" i="29" s="1"/>
  <c r="Q128" i="29"/>
  <c r="AE128" i="29" s="1"/>
  <c r="O128" i="29"/>
  <c r="AD128" i="29" s="1"/>
  <c r="M128" i="29"/>
  <c r="AC128" i="29" s="1"/>
  <c r="Y127" i="29"/>
  <c r="AI127" i="29" s="1"/>
  <c r="W127" i="29"/>
  <c r="AH127" i="29" s="1"/>
  <c r="U127" i="29"/>
  <c r="AG127" i="29" s="1"/>
  <c r="S127" i="29"/>
  <c r="AF127" i="29" s="1"/>
  <c r="Q127" i="29"/>
  <c r="AE127" i="29" s="1"/>
  <c r="O127" i="29"/>
  <c r="AD127" i="29" s="1"/>
  <c r="M127" i="29"/>
  <c r="AC127" i="29" s="1"/>
  <c r="Y126" i="29"/>
  <c r="AI126" i="29" s="1"/>
  <c r="W126" i="29"/>
  <c r="AH126" i="29" s="1"/>
  <c r="U126" i="29"/>
  <c r="AG126" i="29" s="1"/>
  <c r="S126" i="29"/>
  <c r="AF126" i="29" s="1"/>
  <c r="Q126" i="29"/>
  <c r="AE126" i="29" s="1"/>
  <c r="O126" i="29"/>
  <c r="AD126" i="29" s="1"/>
  <c r="M126" i="29"/>
  <c r="AC126" i="29" s="1"/>
  <c r="Y125" i="29"/>
  <c r="AI125" i="29" s="1"/>
  <c r="W125" i="29"/>
  <c r="AH125" i="29" s="1"/>
  <c r="U125" i="29"/>
  <c r="AG125" i="29" s="1"/>
  <c r="S125" i="29"/>
  <c r="AF125" i="29" s="1"/>
  <c r="Q125" i="29"/>
  <c r="AE125" i="29" s="1"/>
  <c r="O125" i="29"/>
  <c r="AD125" i="29" s="1"/>
  <c r="M125" i="29"/>
  <c r="AC125" i="29" s="1"/>
  <c r="Y124" i="29"/>
  <c r="AI124" i="29" s="1"/>
  <c r="W124" i="29"/>
  <c r="AH124" i="29" s="1"/>
  <c r="U124" i="29"/>
  <c r="AG124" i="29" s="1"/>
  <c r="S124" i="29"/>
  <c r="AF124" i="29" s="1"/>
  <c r="Q124" i="29"/>
  <c r="AE124" i="29" s="1"/>
  <c r="O124" i="29"/>
  <c r="AD124" i="29" s="1"/>
  <c r="M124" i="29"/>
  <c r="AC124" i="29" s="1"/>
  <c r="Y123" i="29"/>
  <c r="AI123" i="29" s="1"/>
  <c r="W123" i="29"/>
  <c r="AH123" i="29" s="1"/>
  <c r="U123" i="29"/>
  <c r="AG123" i="29" s="1"/>
  <c r="S123" i="29"/>
  <c r="AF123" i="29" s="1"/>
  <c r="Q123" i="29"/>
  <c r="AE123" i="29" s="1"/>
  <c r="O123" i="29"/>
  <c r="AD123" i="29" s="1"/>
  <c r="M123" i="29"/>
  <c r="AC123" i="29" s="1"/>
  <c r="Y122" i="29"/>
  <c r="AI122" i="29" s="1"/>
  <c r="W122" i="29"/>
  <c r="AH122" i="29" s="1"/>
  <c r="U122" i="29"/>
  <c r="AG122" i="29" s="1"/>
  <c r="S122" i="29"/>
  <c r="AF122" i="29" s="1"/>
  <c r="Q122" i="29"/>
  <c r="AE122" i="29" s="1"/>
  <c r="O122" i="29"/>
  <c r="AD122" i="29" s="1"/>
  <c r="M122" i="29"/>
  <c r="AC122" i="29" s="1"/>
  <c r="Y121" i="29"/>
  <c r="AI121" i="29" s="1"/>
  <c r="W121" i="29"/>
  <c r="AH121" i="29" s="1"/>
  <c r="U121" i="29"/>
  <c r="AG121" i="29" s="1"/>
  <c r="S121" i="29"/>
  <c r="AF121" i="29" s="1"/>
  <c r="Q121" i="29"/>
  <c r="AE121" i="29" s="1"/>
  <c r="O121" i="29"/>
  <c r="AD121" i="29" s="1"/>
  <c r="M121" i="29"/>
  <c r="AC121" i="29" s="1"/>
  <c r="Y120" i="29"/>
  <c r="AI120" i="29" s="1"/>
  <c r="W120" i="29"/>
  <c r="AH120" i="29" s="1"/>
  <c r="U120" i="29"/>
  <c r="AG120" i="29" s="1"/>
  <c r="S120" i="29"/>
  <c r="AF120" i="29" s="1"/>
  <c r="Q120" i="29"/>
  <c r="AE120" i="29" s="1"/>
  <c r="O120" i="29"/>
  <c r="AD120" i="29" s="1"/>
  <c r="M120" i="29"/>
  <c r="AC120" i="29" s="1"/>
  <c r="Y119" i="29"/>
  <c r="AI119" i="29" s="1"/>
  <c r="W119" i="29"/>
  <c r="AH119" i="29" s="1"/>
  <c r="U119" i="29"/>
  <c r="AG119" i="29" s="1"/>
  <c r="S119" i="29"/>
  <c r="AF119" i="29" s="1"/>
  <c r="Q119" i="29"/>
  <c r="AE119" i="29" s="1"/>
  <c r="O119" i="29"/>
  <c r="AD119" i="29" s="1"/>
  <c r="M119" i="29"/>
  <c r="AC119" i="29" s="1"/>
  <c r="Y118" i="29"/>
  <c r="AI118" i="29" s="1"/>
  <c r="W118" i="29"/>
  <c r="AH118" i="29" s="1"/>
  <c r="U118" i="29"/>
  <c r="AG118" i="29" s="1"/>
  <c r="S118" i="29"/>
  <c r="AF118" i="29" s="1"/>
  <c r="Q118" i="29"/>
  <c r="AE118" i="29" s="1"/>
  <c r="O118" i="29"/>
  <c r="AD118" i="29" s="1"/>
  <c r="M118" i="29"/>
  <c r="AC118" i="29" s="1"/>
  <c r="Y117" i="29"/>
  <c r="AI117" i="29" s="1"/>
  <c r="W117" i="29"/>
  <c r="AH117" i="29" s="1"/>
  <c r="U117" i="29"/>
  <c r="AG117" i="29" s="1"/>
  <c r="S117" i="29"/>
  <c r="AF117" i="29" s="1"/>
  <c r="Q117" i="29"/>
  <c r="AE117" i="29" s="1"/>
  <c r="O117" i="29"/>
  <c r="AD117" i="29" s="1"/>
  <c r="M117" i="29"/>
  <c r="AC117" i="29" s="1"/>
  <c r="Y116" i="29"/>
  <c r="AI116" i="29" s="1"/>
  <c r="W116" i="29"/>
  <c r="AH116" i="29" s="1"/>
  <c r="U116" i="29"/>
  <c r="AG116" i="29" s="1"/>
  <c r="S116" i="29"/>
  <c r="AF116" i="29" s="1"/>
  <c r="Q116" i="29"/>
  <c r="AE116" i="29" s="1"/>
  <c r="O116" i="29"/>
  <c r="AD116" i="29" s="1"/>
  <c r="M116" i="29"/>
  <c r="AC116" i="29" s="1"/>
  <c r="Y115" i="29"/>
  <c r="AI115" i="29" s="1"/>
  <c r="W115" i="29"/>
  <c r="AH115" i="29" s="1"/>
  <c r="U115" i="29"/>
  <c r="AG115" i="29" s="1"/>
  <c r="S115" i="29"/>
  <c r="AF115" i="29" s="1"/>
  <c r="Q115" i="29"/>
  <c r="AE115" i="29" s="1"/>
  <c r="O115" i="29"/>
  <c r="AD115" i="29" s="1"/>
  <c r="M115" i="29"/>
  <c r="AC115" i="29" s="1"/>
  <c r="Y114" i="29"/>
  <c r="AI114" i="29" s="1"/>
  <c r="W114" i="29"/>
  <c r="AH114" i="29" s="1"/>
  <c r="U114" i="29"/>
  <c r="AG114" i="29" s="1"/>
  <c r="S114" i="29"/>
  <c r="AF114" i="29" s="1"/>
  <c r="Q114" i="29"/>
  <c r="AE114" i="29" s="1"/>
  <c r="O114" i="29"/>
  <c r="AD114" i="29" s="1"/>
  <c r="M114" i="29"/>
  <c r="AC114" i="29" s="1"/>
  <c r="Y113" i="29"/>
  <c r="AI113" i="29" s="1"/>
  <c r="W113" i="29"/>
  <c r="AH113" i="29" s="1"/>
  <c r="U113" i="29"/>
  <c r="AG113" i="29" s="1"/>
  <c r="S113" i="29"/>
  <c r="AF113" i="29" s="1"/>
  <c r="Q113" i="29"/>
  <c r="AE113" i="29" s="1"/>
  <c r="O113" i="29"/>
  <c r="AD113" i="29" s="1"/>
  <c r="M113" i="29"/>
  <c r="AC113" i="29" s="1"/>
  <c r="Y112" i="29"/>
  <c r="AI112" i="29" s="1"/>
  <c r="W112" i="29"/>
  <c r="AH112" i="29" s="1"/>
  <c r="U112" i="29"/>
  <c r="AG112" i="29" s="1"/>
  <c r="S112" i="29"/>
  <c r="AF112" i="29" s="1"/>
  <c r="Q112" i="29"/>
  <c r="AE112" i="29" s="1"/>
  <c r="O112" i="29"/>
  <c r="AD112" i="29" s="1"/>
  <c r="M112" i="29"/>
  <c r="AC112" i="29" s="1"/>
  <c r="Y111" i="29"/>
  <c r="AI111" i="29" s="1"/>
  <c r="W111" i="29"/>
  <c r="AH111" i="29" s="1"/>
  <c r="U111" i="29"/>
  <c r="AG111" i="29" s="1"/>
  <c r="S111" i="29"/>
  <c r="AF111" i="29" s="1"/>
  <c r="Q111" i="29"/>
  <c r="AE111" i="29" s="1"/>
  <c r="O111" i="29"/>
  <c r="AD111" i="29" s="1"/>
  <c r="M111" i="29"/>
  <c r="AC111" i="29" s="1"/>
  <c r="Y110" i="29"/>
  <c r="AI110" i="29" s="1"/>
  <c r="W110" i="29"/>
  <c r="AH110" i="29" s="1"/>
  <c r="U110" i="29"/>
  <c r="AG110" i="29" s="1"/>
  <c r="S110" i="29"/>
  <c r="AF110" i="29" s="1"/>
  <c r="Q110" i="29"/>
  <c r="AE110" i="29" s="1"/>
  <c r="O110" i="29"/>
  <c r="AD110" i="29" s="1"/>
  <c r="M110" i="29"/>
  <c r="AC110" i="29" s="1"/>
  <c r="Y109" i="29"/>
  <c r="AI109" i="29" s="1"/>
  <c r="W109" i="29"/>
  <c r="AH109" i="29" s="1"/>
  <c r="U109" i="29"/>
  <c r="AG109" i="29" s="1"/>
  <c r="S109" i="29"/>
  <c r="AF109" i="29" s="1"/>
  <c r="Q109" i="29"/>
  <c r="AE109" i="29" s="1"/>
  <c r="O109" i="29"/>
  <c r="AD109" i="29" s="1"/>
  <c r="M109" i="29"/>
  <c r="AC109" i="29" s="1"/>
  <c r="Y108" i="29"/>
  <c r="AI108" i="29" s="1"/>
  <c r="W108" i="29"/>
  <c r="AH108" i="29" s="1"/>
  <c r="U108" i="29"/>
  <c r="AG108" i="29" s="1"/>
  <c r="S108" i="29"/>
  <c r="AF108" i="29" s="1"/>
  <c r="Q108" i="29"/>
  <c r="AE108" i="29" s="1"/>
  <c r="O108" i="29"/>
  <c r="AD108" i="29" s="1"/>
  <c r="M108" i="29"/>
  <c r="AC108" i="29" s="1"/>
  <c r="Y107" i="29"/>
  <c r="AI107" i="29" s="1"/>
  <c r="W107" i="29"/>
  <c r="AH107" i="29" s="1"/>
  <c r="U107" i="29"/>
  <c r="AG107" i="29" s="1"/>
  <c r="S107" i="29"/>
  <c r="AF107" i="29" s="1"/>
  <c r="Q107" i="29"/>
  <c r="AE107" i="29" s="1"/>
  <c r="O107" i="29"/>
  <c r="AD107" i="29" s="1"/>
  <c r="M107" i="29"/>
  <c r="AC107" i="29" s="1"/>
  <c r="Y106" i="29"/>
  <c r="AI106" i="29" s="1"/>
  <c r="W106" i="29"/>
  <c r="AH106" i="29" s="1"/>
  <c r="U106" i="29"/>
  <c r="AG106" i="29" s="1"/>
  <c r="S106" i="29"/>
  <c r="AF106" i="29" s="1"/>
  <c r="Q106" i="29"/>
  <c r="AE106" i="29" s="1"/>
  <c r="O106" i="29"/>
  <c r="AD106" i="29" s="1"/>
  <c r="M106" i="29"/>
  <c r="AC106" i="29" s="1"/>
  <c r="Y105" i="29"/>
  <c r="AI105" i="29" s="1"/>
  <c r="W105" i="29"/>
  <c r="AH105" i="29" s="1"/>
  <c r="U105" i="29"/>
  <c r="AG105" i="29" s="1"/>
  <c r="S105" i="29"/>
  <c r="AF105" i="29" s="1"/>
  <c r="Q105" i="29"/>
  <c r="AE105" i="29" s="1"/>
  <c r="O105" i="29"/>
  <c r="AD105" i="29" s="1"/>
  <c r="M105" i="29"/>
  <c r="AC105" i="29" s="1"/>
  <c r="Y104" i="29"/>
  <c r="AI104" i="29" s="1"/>
  <c r="W104" i="29"/>
  <c r="AH104" i="29" s="1"/>
  <c r="U104" i="29"/>
  <c r="AG104" i="29" s="1"/>
  <c r="S104" i="29"/>
  <c r="AF104" i="29" s="1"/>
  <c r="Q104" i="29"/>
  <c r="AE104" i="29" s="1"/>
  <c r="O104" i="29"/>
  <c r="AD104" i="29" s="1"/>
  <c r="M104" i="29"/>
  <c r="AC104" i="29" s="1"/>
  <c r="Y103" i="29"/>
  <c r="AI103" i="29" s="1"/>
  <c r="W103" i="29"/>
  <c r="AH103" i="29" s="1"/>
  <c r="U103" i="29"/>
  <c r="AG103" i="29" s="1"/>
  <c r="S103" i="29"/>
  <c r="AF103" i="29" s="1"/>
  <c r="Q103" i="29"/>
  <c r="AE103" i="29" s="1"/>
  <c r="O103" i="29"/>
  <c r="AD103" i="29" s="1"/>
  <c r="M103" i="29"/>
  <c r="AC103" i="29" s="1"/>
  <c r="Y102" i="29"/>
  <c r="AI102" i="29" s="1"/>
  <c r="W102" i="29"/>
  <c r="AH102" i="29" s="1"/>
  <c r="U102" i="29"/>
  <c r="AG102" i="29" s="1"/>
  <c r="S102" i="29"/>
  <c r="AF102" i="29" s="1"/>
  <c r="Q102" i="29"/>
  <c r="AE102" i="29" s="1"/>
  <c r="O102" i="29"/>
  <c r="AD102" i="29" s="1"/>
  <c r="M102" i="29"/>
  <c r="AC102" i="29" s="1"/>
  <c r="Y101" i="29"/>
  <c r="AI101" i="29" s="1"/>
  <c r="W101" i="29"/>
  <c r="AH101" i="29" s="1"/>
  <c r="U101" i="29"/>
  <c r="AG101" i="29" s="1"/>
  <c r="S101" i="29"/>
  <c r="AF101" i="29" s="1"/>
  <c r="Q101" i="29"/>
  <c r="AE101" i="29" s="1"/>
  <c r="O101" i="29"/>
  <c r="AD101" i="29" s="1"/>
  <c r="M101" i="29"/>
  <c r="AC101" i="29" s="1"/>
  <c r="Y100" i="29"/>
  <c r="AI100" i="29" s="1"/>
  <c r="W100" i="29"/>
  <c r="AH100" i="29" s="1"/>
  <c r="U100" i="29"/>
  <c r="AG100" i="29" s="1"/>
  <c r="S100" i="29"/>
  <c r="AF100" i="29" s="1"/>
  <c r="Q100" i="29"/>
  <c r="AE100" i="29" s="1"/>
  <c r="O100" i="29"/>
  <c r="AD100" i="29" s="1"/>
  <c r="M100" i="29"/>
  <c r="AC100" i="29" s="1"/>
  <c r="Y99" i="29"/>
  <c r="AI99" i="29" s="1"/>
  <c r="W99" i="29"/>
  <c r="AH99" i="29" s="1"/>
  <c r="U99" i="29"/>
  <c r="AG99" i="29" s="1"/>
  <c r="S99" i="29"/>
  <c r="AF99" i="29" s="1"/>
  <c r="Q99" i="29"/>
  <c r="AE99" i="29" s="1"/>
  <c r="O99" i="29"/>
  <c r="AD99" i="29" s="1"/>
  <c r="M99" i="29"/>
  <c r="AC99" i="29" s="1"/>
  <c r="Y98" i="29"/>
  <c r="AI98" i="29" s="1"/>
  <c r="W98" i="29"/>
  <c r="AH98" i="29" s="1"/>
  <c r="U98" i="29"/>
  <c r="AG98" i="29" s="1"/>
  <c r="S98" i="29"/>
  <c r="AF98" i="29" s="1"/>
  <c r="Q98" i="29"/>
  <c r="AE98" i="29" s="1"/>
  <c r="O98" i="29"/>
  <c r="AD98" i="29" s="1"/>
  <c r="M98" i="29"/>
  <c r="AC98" i="29" s="1"/>
  <c r="Y97" i="29"/>
  <c r="AI97" i="29" s="1"/>
  <c r="W97" i="29"/>
  <c r="AH97" i="29" s="1"/>
  <c r="U97" i="29"/>
  <c r="AG97" i="29" s="1"/>
  <c r="S97" i="29"/>
  <c r="AF97" i="29" s="1"/>
  <c r="Q97" i="29"/>
  <c r="AE97" i="29" s="1"/>
  <c r="O97" i="29"/>
  <c r="AD97" i="29" s="1"/>
  <c r="M97" i="29"/>
  <c r="AC97" i="29" s="1"/>
  <c r="Y96" i="29"/>
  <c r="AI96" i="29" s="1"/>
  <c r="W96" i="29"/>
  <c r="AH96" i="29" s="1"/>
  <c r="U96" i="29"/>
  <c r="AG96" i="29" s="1"/>
  <c r="S96" i="29"/>
  <c r="AF96" i="29" s="1"/>
  <c r="Q96" i="29"/>
  <c r="AE96" i="29" s="1"/>
  <c r="O96" i="29"/>
  <c r="AD96" i="29" s="1"/>
  <c r="M96" i="29"/>
  <c r="AC96" i="29" s="1"/>
  <c r="Y95" i="29"/>
  <c r="AI95" i="29" s="1"/>
  <c r="W95" i="29"/>
  <c r="AH95" i="29" s="1"/>
  <c r="U95" i="29"/>
  <c r="AG95" i="29" s="1"/>
  <c r="S95" i="29"/>
  <c r="AF95" i="29" s="1"/>
  <c r="Q95" i="29"/>
  <c r="AE95" i="29" s="1"/>
  <c r="O95" i="29"/>
  <c r="AD95" i="29" s="1"/>
  <c r="M95" i="29"/>
  <c r="AC95" i="29" s="1"/>
  <c r="Y94" i="29"/>
  <c r="AI94" i="29" s="1"/>
  <c r="W94" i="29"/>
  <c r="AH94" i="29" s="1"/>
  <c r="U94" i="29"/>
  <c r="AG94" i="29" s="1"/>
  <c r="S94" i="29"/>
  <c r="AF94" i="29" s="1"/>
  <c r="Q94" i="29"/>
  <c r="AE94" i="29" s="1"/>
  <c r="O94" i="29"/>
  <c r="AD94" i="29" s="1"/>
  <c r="M94" i="29"/>
  <c r="AC94" i="29" s="1"/>
  <c r="Y93" i="29"/>
  <c r="AI93" i="29" s="1"/>
  <c r="W93" i="29"/>
  <c r="AH93" i="29" s="1"/>
  <c r="U93" i="29"/>
  <c r="AG93" i="29" s="1"/>
  <c r="S93" i="29"/>
  <c r="AF93" i="29" s="1"/>
  <c r="Q93" i="29"/>
  <c r="AE93" i="29" s="1"/>
  <c r="O93" i="29"/>
  <c r="AD93" i="29" s="1"/>
  <c r="M93" i="29"/>
  <c r="AC93" i="29" s="1"/>
  <c r="Y92" i="29"/>
  <c r="AI92" i="29" s="1"/>
  <c r="W92" i="29"/>
  <c r="AH92" i="29" s="1"/>
  <c r="U92" i="29"/>
  <c r="AG92" i="29" s="1"/>
  <c r="S92" i="29"/>
  <c r="AF92" i="29" s="1"/>
  <c r="Q92" i="29"/>
  <c r="AE92" i="29" s="1"/>
  <c r="O92" i="29"/>
  <c r="AD92" i="29" s="1"/>
  <c r="M92" i="29"/>
  <c r="AC92" i="29" s="1"/>
  <c r="Y91" i="29"/>
  <c r="AI91" i="29" s="1"/>
  <c r="W91" i="29"/>
  <c r="AH91" i="29" s="1"/>
  <c r="U91" i="29"/>
  <c r="AG91" i="29" s="1"/>
  <c r="S91" i="29"/>
  <c r="AF91" i="29" s="1"/>
  <c r="Q91" i="29"/>
  <c r="AE91" i="29" s="1"/>
  <c r="O91" i="29"/>
  <c r="AD91" i="29" s="1"/>
  <c r="M91" i="29"/>
  <c r="AC91" i="29" s="1"/>
  <c r="Y90" i="29"/>
  <c r="AI90" i="29" s="1"/>
  <c r="W90" i="29"/>
  <c r="AH90" i="29" s="1"/>
  <c r="U90" i="29"/>
  <c r="AG90" i="29" s="1"/>
  <c r="S90" i="29"/>
  <c r="AF90" i="29" s="1"/>
  <c r="Q90" i="29"/>
  <c r="AE90" i="29" s="1"/>
  <c r="O90" i="29"/>
  <c r="AD90" i="29" s="1"/>
  <c r="M90" i="29"/>
  <c r="AC90" i="29" s="1"/>
  <c r="Y89" i="29"/>
  <c r="AI89" i="29" s="1"/>
  <c r="W89" i="29"/>
  <c r="AH89" i="29" s="1"/>
  <c r="U89" i="29"/>
  <c r="AG89" i="29" s="1"/>
  <c r="S89" i="29"/>
  <c r="AF89" i="29" s="1"/>
  <c r="Q89" i="29"/>
  <c r="AE89" i="29" s="1"/>
  <c r="O89" i="29"/>
  <c r="AD89" i="29" s="1"/>
  <c r="M89" i="29"/>
  <c r="AC89" i="29" s="1"/>
  <c r="Y88" i="29"/>
  <c r="AI88" i="29" s="1"/>
  <c r="W88" i="29"/>
  <c r="AH88" i="29" s="1"/>
  <c r="U88" i="29"/>
  <c r="AG88" i="29" s="1"/>
  <c r="S88" i="29"/>
  <c r="AF88" i="29" s="1"/>
  <c r="Q88" i="29"/>
  <c r="AE88" i="29" s="1"/>
  <c r="O88" i="29"/>
  <c r="AD88" i="29" s="1"/>
  <c r="M88" i="29"/>
  <c r="AC88" i="29" s="1"/>
  <c r="Y87" i="29"/>
  <c r="AI87" i="29" s="1"/>
  <c r="W87" i="29"/>
  <c r="AH87" i="29" s="1"/>
  <c r="U87" i="29"/>
  <c r="AG87" i="29" s="1"/>
  <c r="S87" i="29"/>
  <c r="AF87" i="29" s="1"/>
  <c r="Q87" i="29"/>
  <c r="AE87" i="29" s="1"/>
  <c r="O87" i="29"/>
  <c r="AD87" i="29" s="1"/>
  <c r="M87" i="29"/>
  <c r="AC87" i="29" s="1"/>
  <c r="Y86" i="29"/>
  <c r="AI86" i="29" s="1"/>
  <c r="W86" i="29"/>
  <c r="AH86" i="29" s="1"/>
  <c r="U86" i="29"/>
  <c r="AG86" i="29" s="1"/>
  <c r="S86" i="29"/>
  <c r="AF86" i="29" s="1"/>
  <c r="Q86" i="29"/>
  <c r="AE86" i="29" s="1"/>
  <c r="O86" i="29"/>
  <c r="AD86" i="29" s="1"/>
  <c r="M86" i="29"/>
  <c r="AC86" i="29" s="1"/>
  <c r="Y85" i="29"/>
  <c r="AI85" i="29" s="1"/>
  <c r="W85" i="29"/>
  <c r="AH85" i="29" s="1"/>
  <c r="U85" i="29"/>
  <c r="AG85" i="29" s="1"/>
  <c r="S85" i="29"/>
  <c r="AF85" i="29" s="1"/>
  <c r="Q85" i="29"/>
  <c r="AE85" i="29" s="1"/>
  <c r="O85" i="29"/>
  <c r="AD85" i="29" s="1"/>
  <c r="M85" i="29"/>
  <c r="AC85" i="29" s="1"/>
  <c r="Y84" i="29"/>
  <c r="AI84" i="29" s="1"/>
  <c r="W84" i="29"/>
  <c r="AH84" i="29" s="1"/>
  <c r="U84" i="29"/>
  <c r="AG84" i="29" s="1"/>
  <c r="S84" i="29"/>
  <c r="AF84" i="29" s="1"/>
  <c r="Q84" i="29"/>
  <c r="AE84" i="29" s="1"/>
  <c r="O84" i="29"/>
  <c r="AD84" i="29" s="1"/>
  <c r="M84" i="29"/>
  <c r="AC84" i="29" s="1"/>
  <c r="Y83" i="29"/>
  <c r="AI83" i="29" s="1"/>
  <c r="W83" i="29"/>
  <c r="AH83" i="29" s="1"/>
  <c r="U83" i="29"/>
  <c r="AG83" i="29" s="1"/>
  <c r="S83" i="29"/>
  <c r="AF83" i="29" s="1"/>
  <c r="Q83" i="29"/>
  <c r="AE83" i="29" s="1"/>
  <c r="O83" i="29"/>
  <c r="AD83" i="29" s="1"/>
  <c r="M83" i="29"/>
  <c r="AC83" i="29" s="1"/>
  <c r="Y82" i="29"/>
  <c r="AI82" i="29" s="1"/>
  <c r="W82" i="29"/>
  <c r="AH82" i="29" s="1"/>
  <c r="U82" i="29"/>
  <c r="AG82" i="29" s="1"/>
  <c r="S82" i="29"/>
  <c r="AF82" i="29" s="1"/>
  <c r="Q82" i="29"/>
  <c r="AE82" i="29" s="1"/>
  <c r="O82" i="29"/>
  <c r="AD82" i="29" s="1"/>
  <c r="M82" i="29"/>
  <c r="AC82" i="29" s="1"/>
  <c r="Y81" i="29"/>
  <c r="AI81" i="29" s="1"/>
  <c r="W81" i="29"/>
  <c r="AH81" i="29" s="1"/>
  <c r="U81" i="29"/>
  <c r="AG81" i="29" s="1"/>
  <c r="S81" i="29"/>
  <c r="AF81" i="29" s="1"/>
  <c r="Q81" i="29"/>
  <c r="AE81" i="29" s="1"/>
  <c r="O81" i="29"/>
  <c r="AD81" i="29" s="1"/>
  <c r="M81" i="29"/>
  <c r="AC81" i="29" s="1"/>
  <c r="Y80" i="29"/>
  <c r="AI80" i="29" s="1"/>
  <c r="W80" i="29"/>
  <c r="AH80" i="29" s="1"/>
  <c r="U80" i="29"/>
  <c r="AG80" i="29" s="1"/>
  <c r="S80" i="29"/>
  <c r="AF80" i="29" s="1"/>
  <c r="Q80" i="29"/>
  <c r="AE80" i="29" s="1"/>
  <c r="O80" i="29"/>
  <c r="AD80" i="29" s="1"/>
  <c r="M80" i="29"/>
  <c r="AC80" i="29" s="1"/>
  <c r="Y79" i="29"/>
  <c r="AI79" i="29" s="1"/>
  <c r="W79" i="29"/>
  <c r="AH79" i="29" s="1"/>
  <c r="U79" i="29"/>
  <c r="AG79" i="29" s="1"/>
  <c r="S79" i="29"/>
  <c r="AF79" i="29" s="1"/>
  <c r="Q79" i="29"/>
  <c r="AE79" i="29" s="1"/>
  <c r="O79" i="29"/>
  <c r="AD79" i="29" s="1"/>
  <c r="M79" i="29"/>
  <c r="AC79" i="29" s="1"/>
  <c r="Y78" i="29"/>
  <c r="AI78" i="29" s="1"/>
  <c r="W78" i="29"/>
  <c r="AH78" i="29" s="1"/>
  <c r="U78" i="29"/>
  <c r="AG78" i="29" s="1"/>
  <c r="S78" i="29"/>
  <c r="AF78" i="29" s="1"/>
  <c r="Q78" i="29"/>
  <c r="AE78" i="29" s="1"/>
  <c r="O78" i="29"/>
  <c r="AD78" i="29" s="1"/>
  <c r="M78" i="29"/>
  <c r="AC78" i="29" s="1"/>
  <c r="Y77" i="29"/>
  <c r="AI77" i="29" s="1"/>
  <c r="W77" i="29"/>
  <c r="AH77" i="29" s="1"/>
  <c r="U77" i="29"/>
  <c r="AG77" i="29" s="1"/>
  <c r="S77" i="29"/>
  <c r="AF77" i="29" s="1"/>
  <c r="Q77" i="29"/>
  <c r="AE77" i="29" s="1"/>
  <c r="O77" i="29"/>
  <c r="AD77" i="29" s="1"/>
  <c r="M77" i="29"/>
  <c r="AC77" i="29" s="1"/>
  <c r="Y76" i="29"/>
  <c r="AI76" i="29" s="1"/>
  <c r="W76" i="29"/>
  <c r="AH76" i="29" s="1"/>
  <c r="U76" i="29"/>
  <c r="AG76" i="29" s="1"/>
  <c r="S76" i="29"/>
  <c r="AF76" i="29" s="1"/>
  <c r="Q76" i="29"/>
  <c r="AE76" i="29" s="1"/>
  <c r="O76" i="29"/>
  <c r="AD76" i="29" s="1"/>
  <c r="M76" i="29"/>
  <c r="AC76" i="29" s="1"/>
  <c r="Y75" i="29"/>
  <c r="AI75" i="29" s="1"/>
  <c r="W75" i="29"/>
  <c r="AH75" i="29" s="1"/>
  <c r="U75" i="29"/>
  <c r="AG75" i="29" s="1"/>
  <c r="S75" i="29"/>
  <c r="AF75" i="29" s="1"/>
  <c r="Q75" i="29"/>
  <c r="AE75" i="29" s="1"/>
  <c r="O75" i="29"/>
  <c r="AD75" i="29" s="1"/>
  <c r="M75" i="29"/>
  <c r="AC75" i="29" s="1"/>
  <c r="Y74" i="29"/>
  <c r="AI74" i="29" s="1"/>
  <c r="W74" i="29"/>
  <c r="AH74" i="29" s="1"/>
  <c r="U74" i="29"/>
  <c r="AG74" i="29" s="1"/>
  <c r="S74" i="29"/>
  <c r="AF74" i="29" s="1"/>
  <c r="Q74" i="29"/>
  <c r="AE74" i="29" s="1"/>
  <c r="O74" i="29"/>
  <c r="AD74" i="29" s="1"/>
  <c r="M74" i="29"/>
  <c r="AC74" i="29" s="1"/>
  <c r="Y73" i="29"/>
  <c r="AI73" i="29" s="1"/>
  <c r="W73" i="29"/>
  <c r="AH73" i="29" s="1"/>
  <c r="U73" i="29"/>
  <c r="AG73" i="29" s="1"/>
  <c r="S73" i="29"/>
  <c r="AF73" i="29" s="1"/>
  <c r="Q73" i="29"/>
  <c r="AE73" i="29" s="1"/>
  <c r="O73" i="29"/>
  <c r="AD73" i="29" s="1"/>
  <c r="M73" i="29"/>
  <c r="AC73" i="29" s="1"/>
  <c r="Y72" i="29"/>
  <c r="AI72" i="29" s="1"/>
  <c r="W72" i="29"/>
  <c r="AH72" i="29" s="1"/>
  <c r="U72" i="29"/>
  <c r="AG72" i="29" s="1"/>
  <c r="S72" i="29"/>
  <c r="AF72" i="29" s="1"/>
  <c r="Q72" i="29"/>
  <c r="AE72" i="29" s="1"/>
  <c r="O72" i="29"/>
  <c r="AD72" i="29" s="1"/>
  <c r="M72" i="29"/>
  <c r="AC72" i="29" s="1"/>
  <c r="Y71" i="29"/>
  <c r="AI71" i="29" s="1"/>
  <c r="W71" i="29"/>
  <c r="AH71" i="29" s="1"/>
  <c r="U71" i="29"/>
  <c r="AG71" i="29" s="1"/>
  <c r="S71" i="29"/>
  <c r="AF71" i="29" s="1"/>
  <c r="Q71" i="29"/>
  <c r="AE71" i="29" s="1"/>
  <c r="O71" i="29"/>
  <c r="AD71" i="29" s="1"/>
  <c r="M71" i="29"/>
  <c r="AC71" i="29" s="1"/>
  <c r="Y70" i="29"/>
  <c r="AI70" i="29" s="1"/>
  <c r="W70" i="29"/>
  <c r="AH70" i="29" s="1"/>
  <c r="U70" i="29"/>
  <c r="AG70" i="29" s="1"/>
  <c r="S70" i="29"/>
  <c r="AF70" i="29" s="1"/>
  <c r="Q70" i="29"/>
  <c r="AE70" i="29" s="1"/>
  <c r="O70" i="29"/>
  <c r="AD70" i="29" s="1"/>
  <c r="M70" i="29"/>
  <c r="AC70" i="29" s="1"/>
  <c r="Y69" i="29"/>
  <c r="AI69" i="29" s="1"/>
  <c r="W69" i="29"/>
  <c r="AH69" i="29" s="1"/>
  <c r="U69" i="29"/>
  <c r="AG69" i="29" s="1"/>
  <c r="S69" i="29"/>
  <c r="AF69" i="29" s="1"/>
  <c r="Q69" i="29"/>
  <c r="AE69" i="29" s="1"/>
  <c r="O69" i="29"/>
  <c r="AD69" i="29" s="1"/>
  <c r="M69" i="29"/>
  <c r="AC69" i="29" s="1"/>
  <c r="Y68" i="29"/>
  <c r="AI68" i="29" s="1"/>
  <c r="W68" i="29"/>
  <c r="AH68" i="29" s="1"/>
  <c r="U68" i="29"/>
  <c r="AG68" i="29" s="1"/>
  <c r="S68" i="29"/>
  <c r="AF68" i="29" s="1"/>
  <c r="Q68" i="29"/>
  <c r="AE68" i="29" s="1"/>
  <c r="O68" i="29"/>
  <c r="AD68" i="29" s="1"/>
  <c r="M68" i="29"/>
  <c r="AC68" i="29" s="1"/>
  <c r="Y67" i="29"/>
  <c r="AI67" i="29" s="1"/>
  <c r="W67" i="29"/>
  <c r="AH67" i="29" s="1"/>
  <c r="U67" i="29"/>
  <c r="AG67" i="29" s="1"/>
  <c r="S67" i="29"/>
  <c r="AF67" i="29" s="1"/>
  <c r="Q67" i="29"/>
  <c r="AE67" i="29" s="1"/>
  <c r="O67" i="29"/>
  <c r="AD67" i="29" s="1"/>
  <c r="M67" i="29"/>
  <c r="AC67" i="29" s="1"/>
  <c r="Y66" i="29"/>
  <c r="AI66" i="29" s="1"/>
  <c r="W66" i="29"/>
  <c r="AH66" i="29" s="1"/>
  <c r="U66" i="29"/>
  <c r="AG66" i="29" s="1"/>
  <c r="S66" i="29"/>
  <c r="AF66" i="29" s="1"/>
  <c r="Q66" i="29"/>
  <c r="AE66" i="29" s="1"/>
  <c r="O66" i="29"/>
  <c r="AD66" i="29" s="1"/>
  <c r="M66" i="29"/>
  <c r="AC66" i="29" s="1"/>
  <c r="Y65" i="29"/>
  <c r="AI65" i="29" s="1"/>
  <c r="W65" i="29"/>
  <c r="AH65" i="29" s="1"/>
  <c r="U65" i="29"/>
  <c r="AG65" i="29" s="1"/>
  <c r="S65" i="29"/>
  <c r="AF65" i="29" s="1"/>
  <c r="Q65" i="29"/>
  <c r="AE65" i="29" s="1"/>
  <c r="O65" i="29"/>
  <c r="AD65" i="29" s="1"/>
  <c r="M65" i="29"/>
  <c r="AC65" i="29" s="1"/>
  <c r="Y64" i="29"/>
  <c r="AI64" i="29" s="1"/>
  <c r="W64" i="29"/>
  <c r="AH64" i="29" s="1"/>
  <c r="U64" i="29"/>
  <c r="AG64" i="29" s="1"/>
  <c r="S64" i="29"/>
  <c r="AF64" i="29" s="1"/>
  <c r="Q64" i="29"/>
  <c r="AE64" i="29" s="1"/>
  <c r="O64" i="29"/>
  <c r="AD64" i="29" s="1"/>
  <c r="M64" i="29"/>
  <c r="AC64" i="29" s="1"/>
  <c r="Y63" i="29"/>
  <c r="AI63" i="29" s="1"/>
  <c r="W63" i="29"/>
  <c r="AH63" i="29" s="1"/>
  <c r="U63" i="29"/>
  <c r="AG63" i="29" s="1"/>
  <c r="S63" i="29"/>
  <c r="AF63" i="29" s="1"/>
  <c r="Q63" i="29"/>
  <c r="AE63" i="29" s="1"/>
  <c r="O63" i="29"/>
  <c r="AD63" i="29" s="1"/>
  <c r="M63" i="29"/>
  <c r="AC63" i="29" s="1"/>
  <c r="Y62" i="29"/>
  <c r="AI62" i="29" s="1"/>
  <c r="W62" i="29"/>
  <c r="AH62" i="29" s="1"/>
  <c r="U62" i="29"/>
  <c r="AG62" i="29" s="1"/>
  <c r="S62" i="29"/>
  <c r="AF62" i="29" s="1"/>
  <c r="Q62" i="29"/>
  <c r="AE62" i="29" s="1"/>
  <c r="O62" i="29"/>
  <c r="AD62" i="29" s="1"/>
  <c r="M62" i="29"/>
  <c r="AC62" i="29" s="1"/>
  <c r="Y61" i="29"/>
  <c r="AI61" i="29" s="1"/>
  <c r="W61" i="29"/>
  <c r="AH61" i="29" s="1"/>
  <c r="U61" i="29"/>
  <c r="AG61" i="29" s="1"/>
  <c r="S61" i="29"/>
  <c r="AF61" i="29" s="1"/>
  <c r="Q61" i="29"/>
  <c r="AE61" i="29" s="1"/>
  <c r="O61" i="29"/>
  <c r="AD61" i="29" s="1"/>
  <c r="M61" i="29"/>
  <c r="AC61" i="29" s="1"/>
  <c r="Y60" i="29"/>
  <c r="AI60" i="29" s="1"/>
  <c r="W60" i="29"/>
  <c r="AH60" i="29" s="1"/>
  <c r="U60" i="29"/>
  <c r="AG60" i="29" s="1"/>
  <c r="S60" i="29"/>
  <c r="AF60" i="29" s="1"/>
  <c r="Q60" i="29"/>
  <c r="AE60" i="29" s="1"/>
  <c r="O60" i="29"/>
  <c r="AD60" i="29" s="1"/>
  <c r="M60" i="29"/>
  <c r="AC60" i="29" s="1"/>
  <c r="Y59" i="29"/>
  <c r="AI59" i="29" s="1"/>
  <c r="W59" i="29"/>
  <c r="AH59" i="29" s="1"/>
  <c r="U59" i="29"/>
  <c r="AG59" i="29" s="1"/>
  <c r="S59" i="29"/>
  <c r="AF59" i="29" s="1"/>
  <c r="Q59" i="29"/>
  <c r="AE59" i="29" s="1"/>
  <c r="O59" i="29"/>
  <c r="AD59" i="29" s="1"/>
  <c r="M59" i="29"/>
  <c r="AC59" i="29" s="1"/>
  <c r="Y58" i="29"/>
  <c r="AI58" i="29" s="1"/>
  <c r="W58" i="29"/>
  <c r="AH58" i="29" s="1"/>
  <c r="U58" i="29"/>
  <c r="AG58" i="29" s="1"/>
  <c r="S58" i="29"/>
  <c r="AF58" i="29" s="1"/>
  <c r="Q58" i="29"/>
  <c r="AE58" i="29" s="1"/>
  <c r="O58" i="29"/>
  <c r="AD58" i="29" s="1"/>
  <c r="M58" i="29"/>
  <c r="AC58" i="29" s="1"/>
  <c r="Y57" i="29"/>
  <c r="AI57" i="29" s="1"/>
  <c r="W57" i="29"/>
  <c r="AH57" i="29" s="1"/>
  <c r="U57" i="29"/>
  <c r="AG57" i="29" s="1"/>
  <c r="S57" i="29"/>
  <c r="AF57" i="29" s="1"/>
  <c r="Q57" i="29"/>
  <c r="AE57" i="29" s="1"/>
  <c r="O57" i="29"/>
  <c r="AD57" i="29" s="1"/>
  <c r="M57" i="29"/>
  <c r="AC57" i="29" s="1"/>
  <c r="Y56" i="29"/>
  <c r="AI56" i="29" s="1"/>
  <c r="W56" i="29"/>
  <c r="AH56" i="29" s="1"/>
  <c r="U56" i="29"/>
  <c r="AG56" i="29" s="1"/>
  <c r="S56" i="29"/>
  <c r="AF56" i="29" s="1"/>
  <c r="Q56" i="29"/>
  <c r="AE56" i="29" s="1"/>
  <c r="O56" i="29"/>
  <c r="AD56" i="29" s="1"/>
  <c r="M56" i="29"/>
  <c r="AC56" i="29" s="1"/>
  <c r="Y55" i="29"/>
  <c r="AI55" i="29" s="1"/>
  <c r="W55" i="29"/>
  <c r="AH55" i="29" s="1"/>
  <c r="U55" i="29"/>
  <c r="AG55" i="29" s="1"/>
  <c r="S55" i="29"/>
  <c r="AF55" i="29" s="1"/>
  <c r="Q55" i="29"/>
  <c r="AE55" i="29" s="1"/>
  <c r="O55" i="29"/>
  <c r="AD55" i="29" s="1"/>
  <c r="M55" i="29"/>
  <c r="AC55" i="29" s="1"/>
  <c r="Y54" i="29"/>
  <c r="AI54" i="29" s="1"/>
  <c r="W54" i="29"/>
  <c r="AH54" i="29" s="1"/>
  <c r="U54" i="29"/>
  <c r="AG54" i="29" s="1"/>
  <c r="S54" i="29"/>
  <c r="AF54" i="29" s="1"/>
  <c r="Q54" i="29"/>
  <c r="AE54" i="29" s="1"/>
  <c r="O54" i="29"/>
  <c r="AD54" i="29" s="1"/>
  <c r="M54" i="29"/>
  <c r="AC54" i="29" s="1"/>
  <c r="Y53" i="29"/>
  <c r="AI53" i="29" s="1"/>
  <c r="W53" i="29"/>
  <c r="AH53" i="29" s="1"/>
  <c r="U53" i="29"/>
  <c r="AG53" i="29" s="1"/>
  <c r="S53" i="29"/>
  <c r="AF53" i="29" s="1"/>
  <c r="Q53" i="29"/>
  <c r="AE53" i="29" s="1"/>
  <c r="O53" i="29"/>
  <c r="AD53" i="29" s="1"/>
  <c r="M53" i="29"/>
  <c r="AC53" i="29" s="1"/>
  <c r="Y52" i="29"/>
  <c r="AI52" i="29" s="1"/>
  <c r="W52" i="29"/>
  <c r="AH52" i="29" s="1"/>
  <c r="U52" i="29"/>
  <c r="AG52" i="29" s="1"/>
  <c r="S52" i="29"/>
  <c r="AF52" i="29" s="1"/>
  <c r="Q52" i="29"/>
  <c r="AE52" i="29" s="1"/>
  <c r="O52" i="29"/>
  <c r="AD52" i="29" s="1"/>
  <c r="M52" i="29"/>
  <c r="AC52" i="29" s="1"/>
  <c r="Y51" i="29"/>
  <c r="AI51" i="29" s="1"/>
  <c r="W51" i="29"/>
  <c r="AH51" i="29" s="1"/>
  <c r="U51" i="29"/>
  <c r="AG51" i="29" s="1"/>
  <c r="S51" i="29"/>
  <c r="AF51" i="29" s="1"/>
  <c r="Q51" i="29"/>
  <c r="AE51" i="29" s="1"/>
  <c r="O51" i="29"/>
  <c r="AD51" i="29" s="1"/>
  <c r="M51" i="29"/>
  <c r="AC51" i="29" s="1"/>
  <c r="Y50" i="29"/>
  <c r="AI50" i="29" s="1"/>
  <c r="W50" i="29"/>
  <c r="AH50" i="29" s="1"/>
  <c r="U50" i="29"/>
  <c r="AG50" i="29" s="1"/>
  <c r="S50" i="29"/>
  <c r="AF50" i="29" s="1"/>
  <c r="Q50" i="29"/>
  <c r="AE50" i="29" s="1"/>
  <c r="O50" i="29"/>
  <c r="AD50" i="29" s="1"/>
  <c r="M50" i="29"/>
  <c r="AC50" i="29" s="1"/>
  <c r="Y49" i="29"/>
  <c r="AI49" i="29" s="1"/>
  <c r="W49" i="29"/>
  <c r="AH49" i="29" s="1"/>
  <c r="U49" i="29"/>
  <c r="AG49" i="29" s="1"/>
  <c r="S49" i="29"/>
  <c r="AF49" i="29" s="1"/>
  <c r="Q49" i="29"/>
  <c r="AE49" i="29" s="1"/>
  <c r="O49" i="29"/>
  <c r="AD49" i="29" s="1"/>
  <c r="M49" i="29"/>
  <c r="AC49" i="29" s="1"/>
  <c r="Y48" i="29"/>
  <c r="AI48" i="29" s="1"/>
  <c r="W48" i="29"/>
  <c r="AH48" i="29" s="1"/>
  <c r="U48" i="29"/>
  <c r="AG48" i="29" s="1"/>
  <c r="S48" i="29"/>
  <c r="AF48" i="29" s="1"/>
  <c r="Q48" i="29"/>
  <c r="AE48" i="29" s="1"/>
  <c r="O48" i="29"/>
  <c r="AD48" i="29" s="1"/>
  <c r="M48" i="29"/>
  <c r="AC48" i="29" s="1"/>
  <c r="Y47" i="29"/>
  <c r="AI47" i="29" s="1"/>
  <c r="W47" i="29"/>
  <c r="AH47" i="29" s="1"/>
  <c r="U47" i="29"/>
  <c r="AG47" i="29" s="1"/>
  <c r="S47" i="29"/>
  <c r="AF47" i="29" s="1"/>
  <c r="Q47" i="29"/>
  <c r="AE47" i="29" s="1"/>
  <c r="O47" i="29"/>
  <c r="AD47" i="29" s="1"/>
  <c r="M47" i="29"/>
  <c r="AC47" i="29" s="1"/>
  <c r="Y46" i="29"/>
  <c r="AI46" i="29" s="1"/>
  <c r="W46" i="29"/>
  <c r="AH46" i="29" s="1"/>
  <c r="U46" i="29"/>
  <c r="AG46" i="29" s="1"/>
  <c r="S46" i="29"/>
  <c r="AF46" i="29" s="1"/>
  <c r="Q46" i="29"/>
  <c r="AE46" i="29" s="1"/>
  <c r="O46" i="29"/>
  <c r="AD46" i="29" s="1"/>
  <c r="M46" i="29"/>
  <c r="AC46" i="29" s="1"/>
  <c r="Y45" i="29"/>
  <c r="AI45" i="29" s="1"/>
  <c r="W45" i="29"/>
  <c r="AH45" i="29" s="1"/>
  <c r="U45" i="29"/>
  <c r="AG45" i="29" s="1"/>
  <c r="S45" i="29"/>
  <c r="AF45" i="29" s="1"/>
  <c r="Q45" i="29"/>
  <c r="AE45" i="29" s="1"/>
  <c r="O45" i="29"/>
  <c r="AD45" i="29" s="1"/>
  <c r="M45" i="29"/>
  <c r="AC45" i="29" s="1"/>
  <c r="Y44" i="29"/>
  <c r="AI44" i="29" s="1"/>
  <c r="W44" i="29"/>
  <c r="AH44" i="29" s="1"/>
  <c r="U44" i="29"/>
  <c r="AG44" i="29" s="1"/>
  <c r="S44" i="29"/>
  <c r="AF44" i="29" s="1"/>
  <c r="Q44" i="29"/>
  <c r="AE44" i="29" s="1"/>
  <c r="O44" i="29"/>
  <c r="AD44" i="29" s="1"/>
  <c r="M44" i="29"/>
  <c r="AC44" i="29" s="1"/>
  <c r="Y43" i="29"/>
  <c r="AI43" i="29" s="1"/>
  <c r="W43" i="29"/>
  <c r="AH43" i="29" s="1"/>
  <c r="U43" i="29"/>
  <c r="AG43" i="29" s="1"/>
  <c r="S43" i="29"/>
  <c r="AF43" i="29" s="1"/>
  <c r="Q43" i="29"/>
  <c r="AE43" i="29" s="1"/>
  <c r="O43" i="29"/>
  <c r="AD43" i="29" s="1"/>
  <c r="M43" i="29"/>
  <c r="AC43" i="29" s="1"/>
  <c r="Y42" i="29"/>
  <c r="AI42" i="29" s="1"/>
  <c r="W42" i="29"/>
  <c r="AH42" i="29" s="1"/>
  <c r="U42" i="29"/>
  <c r="AG42" i="29" s="1"/>
  <c r="S42" i="29"/>
  <c r="AF42" i="29" s="1"/>
  <c r="Q42" i="29"/>
  <c r="AE42" i="29" s="1"/>
  <c r="O42" i="29"/>
  <c r="AD42" i="29" s="1"/>
  <c r="M42" i="29"/>
  <c r="AC42" i="29" s="1"/>
  <c r="Y41" i="29"/>
  <c r="AI41" i="29" s="1"/>
  <c r="W41" i="29"/>
  <c r="AH41" i="29" s="1"/>
  <c r="U41" i="29"/>
  <c r="AG41" i="29" s="1"/>
  <c r="S41" i="29"/>
  <c r="AF41" i="29" s="1"/>
  <c r="Q41" i="29"/>
  <c r="AE41" i="29" s="1"/>
  <c r="O41" i="29"/>
  <c r="AD41" i="29" s="1"/>
  <c r="M41" i="29"/>
  <c r="AC41" i="29" s="1"/>
  <c r="Y40" i="29"/>
  <c r="AI40" i="29" s="1"/>
  <c r="W40" i="29"/>
  <c r="AH40" i="29" s="1"/>
  <c r="U40" i="29"/>
  <c r="AG40" i="29" s="1"/>
  <c r="S40" i="29"/>
  <c r="AF40" i="29" s="1"/>
  <c r="Q40" i="29"/>
  <c r="AE40" i="29" s="1"/>
  <c r="O40" i="29"/>
  <c r="AD40" i="29" s="1"/>
  <c r="M40" i="29"/>
  <c r="AC40" i="29" s="1"/>
  <c r="Y39" i="29"/>
  <c r="AI39" i="29" s="1"/>
  <c r="W39" i="29"/>
  <c r="AH39" i="29" s="1"/>
  <c r="U39" i="29"/>
  <c r="AG39" i="29" s="1"/>
  <c r="S39" i="29"/>
  <c r="AF39" i="29" s="1"/>
  <c r="Q39" i="29"/>
  <c r="AE39" i="29" s="1"/>
  <c r="O39" i="29"/>
  <c r="AD39" i="29" s="1"/>
  <c r="M39" i="29"/>
  <c r="AC39" i="29" s="1"/>
  <c r="Y38" i="29"/>
  <c r="AI38" i="29" s="1"/>
  <c r="W38" i="29"/>
  <c r="AH38" i="29" s="1"/>
  <c r="U38" i="29"/>
  <c r="AG38" i="29" s="1"/>
  <c r="S38" i="29"/>
  <c r="AF38" i="29" s="1"/>
  <c r="Q38" i="29"/>
  <c r="AE38" i="29" s="1"/>
  <c r="O38" i="29"/>
  <c r="AD38" i="29" s="1"/>
  <c r="M38" i="29"/>
  <c r="AC38" i="29" s="1"/>
  <c r="Y37" i="29"/>
  <c r="AI37" i="29" s="1"/>
  <c r="W37" i="29"/>
  <c r="AH37" i="29" s="1"/>
  <c r="U37" i="29"/>
  <c r="AG37" i="29" s="1"/>
  <c r="S37" i="29"/>
  <c r="AF37" i="29" s="1"/>
  <c r="Q37" i="29"/>
  <c r="AE37" i="29" s="1"/>
  <c r="O37" i="29"/>
  <c r="AD37" i="29" s="1"/>
  <c r="M37" i="29"/>
  <c r="AC37" i="29" s="1"/>
  <c r="Y36" i="29"/>
  <c r="AI36" i="29" s="1"/>
  <c r="W36" i="29"/>
  <c r="AH36" i="29" s="1"/>
  <c r="U36" i="29"/>
  <c r="AG36" i="29" s="1"/>
  <c r="S36" i="29"/>
  <c r="AF36" i="29" s="1"/>
  <c r="Q36" i="29"/>
  <c r="AE36" i="29" s="1"/>
  <c r="O36" i="29"/>
  <c r="AD36" i="29" s="1"/>
  <c r="M36" i="29"/>
  <c r="AC36" i="29" s="1"/>
  <c r="Y35" i="29"/>
  <c r="AI35" i="29" s="1"/>
  <c r="W35" i="29"/>
  <c r="AH35" i="29" s="1"/>
  <c r="U35" i="29"/>
  <c r="AG35" i="29" s="1"/>
  <c r="S35" i="29"/>
  <c r="AF35" i="29" s="1"/>
  <c r="Q35" i="29"/>
  <c r="AE35" i="29" s="1"/>
  <c r="O35" i="29"/>
  <c r="AD35" i="29" s="1"/>
  <c r="M35" i="29"/>
  <c r="AC35" i="29" s="1"/>
  <c r="Y34" i="29"/>
  <c r="AI34" i="29" s="1"/>
  <c r="W34" i="29"/>
  <c r="AH34" i="29" s="1"/>
  <c r="U34" i="29"/>
  <c r="AG34" i="29" s="1"/>
  <c r="S34" i="29"/>
  <c r="AF34" i="29" s="1"/>
  <c r="Q34" i="29"/>
  <c r="AE34" i="29" s="1"/>
  <c r="O34" i="29"/>
  <c r="AD34" i="29" s="1"/>
  <c r="M34" i="29"/>
  <c r="AC34" i="29" s="1"/>
  <c r="Y33" i="29"/>
  <c r="AI33" i="29" s="1"/>
  <c r="W33" i="29"/>
  <c r="AH33" i="29" s="1"/>
  <c r="U33" i="29"/>
  <c r="AG33" i="29" s="1"/>
  <c r="S33" i="29"/>
  <c r="AF33" i="29" s="1"/>
  <c r="Q33" i="29"/>
  <c r="AE33" i="29" s="1"/>
  <c r="O33" i="29"/>
  <c r="AD33" i="29" s="1"/>
  <c r="M33" i="29"/>
  <c r="AC33" i="29" s="1"/>
  <c r="Y32" i="29"/>
  <c r="AI32" i="29" s="1"/>
  <c r="W32" i="29"/>
  <c r="AH32" i="29" s="1"/>
  <c r="U32" i="29"/>
  <c r="AG32" i="29" s="1"/>
  <c r="S32" i="29"/>
  <c r="AF32" i="29" s="1"/>
  <c r="Q32" i="29"/>
  <c r="AE32" i="29" s="1"/>
  <c r="O32" i="29"/>
  <c r="AD32" i="29" s="1"/>
  <c r="M32" i="29"/>
  <c r="AC32" i="29" s="1"/>
  <c r="Y31" i="29"/>
  <c r="AI31" i="29" s="1"/>
  <c r="W31" i="29"/>
  <c r="AH31" i="29" s="1"/>
  <c r="U31" i="29"/>
  <c r="AG31" i="29" s="1"/>
  <c r="S31" i="29"/>
  <c r="AF31" i="29" s="1"/>
  <c r="Q31" i="29"/>
  <c r="AE31" i="29" s="1"/>
  <c r="O31" i="29"/>
  <c r="AD31" i="29" s="1"/>
  <c r="M31" i="29"/>
  <c r="AC31" i="29" s="1"/>
  <c r="Y30" i="29"/>
  <c r="AI30" i="29" s="1"/>
  <c r="W30" i="29"/>
  <c r="AH30" i="29" s="1"/>
  <c r="U30" i="29"/>
  <c r="AG30" i="29" s="1"/>
  <c r="S30" i="29"/>
  <c r="AF30" i="29" s="1"/>
  <c r="Q30" i="29"/>
  <c r="AE30" i="29" s="1"/>
  <c r="O30" i="29"/>
  <c r="AD30" i="29" s="1"/>
  <c r="M30" i="29"/>
  <c r="AC30" i="29" s="1"/>
  <c r="Y29" i="29"/>
  <c r="AI29" i="29" s="1"/>
  <c r="W29" i="29"/>
  <c r="AH29" i="29" s="1"/>
  <c r="U29" i="29"/>
  <c r="AG29" i="29" s="1"/>
  <c r="S29" i="29"/>
  <c r="AF29" i="29" s="1"/>
  <c r="Q29" i="29"/>
  <c r="AE29" i="29" s="1"/>
  <c r="O29" i="29"/>
  <c r="AD29" i="29" s="1"/>
  <c r="M29" i="29"/>
  <c r="AC29" i="29" s="1"/>
  <c r="Y28" i="29"/>
  <c r="AI28" i="29" s="1"/>
  <c r="W28" i="29"/>
  <c r="AH28" i="29" s="1"/>
  <c r="U28" i="29"/>
  <c r="AG28" i="29" s="1"/>
  <c r="S28" i="29"/>
  <c r="AF28" i="29" s="1"/>
  <c r="Q28" i="29"/>
  <c r="AE28" i="29" s="1"/>
  <c r="O28" i="29"/>
  <c r="AD28" i="29" s="1"/>
  <c r="M28" i="29"/>
  <c r="AC28" i="29" s="1"/>
  <c r="Y27" i="29"/>
  <c r="AI27" i="29" s="1"/>
  <c r="W27" i="29"/>
  <c r="AH27" i="29" s="1"/>
  <c r="U27" i="29"/>
  <c r="AG27" i="29" s="1"/>
  <c r="S27" i="29"/>
  <c r="AF27" i="29" s="1"/>
  <c r="Q27" i="29"/>
  <c r="AE27" i="29" s="1"/>
  <c r="O27" i="29"/>
  <c r="AD27" i="29" s="1"/>
  <c r="M27" i="29"/>
  <c r="AC27" i="29" s="1"/>
  <c r="Y26" i="29"/>
  <c r="AI26" i="29" s="1"/>
  <c r="W26" i="29"/>
  <c r="AH26" i="29" s="1"/>
  <c r="U26" i="29"/>
  <c r="AG26" i="29" s="1"/>
  <c r="S26" i="29"/>
  <c r="AF26" i="29" s="1"/>
  <c r="Q26" i="29"/>
  <c r="AE26" i="29" s="1"/>
  <c r="O26" i="29"/>
  <c r="AD26" i="29" s="1"/>
  <c r="M26" i="29"/>
  <c r="AC26" i="29" s="1"/>
  <c r="Y25" i="29"/>
  <c r="AI25" i="29" s="1"/>
  <c r="W25" i="29"/>
  <c r="AH25" i="29" s="1"/>
  <c r="U25" i="29"/>
  <c r="AG25" i="29" s="1"/>
  <c r="S25" i="29"/>
  <c r="AF25" i="29" s="1"/>
  <c r="Q25" i="29"/>
  <c r="AE25" i="29" s="1"/>
  <c r="O25" i="29"/>
  <c r="AD25" i="29" s="1"/>
  <c r="M25" i="29"/>
  <c r="AC25" i="29" s="1"/>
  <c r="Y24" i="29"/>
  <c r="AI24" i="29" s="1"/>
  <c r="W24" i="29"/>
  <c r="AH24" i="29" s="1"/>
  <c r="U24" i="29"/>
  <c r="AG24" i="29" s="1"/>
  <c r="S24" i="29"/>
  <c r="AF24" i="29" s="1"/>
  <c r="Q24" i="29"/>
  <c r="AE24" i="29" s="1"/>
  <c r="O24" i="29"/>
  <c r="AD24" i="29" s="1"/>
  <c r="M24" i="29"/>
  <c r="AC24" i="29" s="1"/>
  <c r="Y23" i="29"/>
  <c r="AI23" i="29" s="1"/>
  <c r="W23" i="29"/>
  <c r="AH23" i="29" s="1"/>
  <c r="U23" i="29"/>
  <c r="AG23" i="29" s="1"/>
  <c r="S23" i="29"/>
  <c r="AF23" i="29" s="1"/>
  <c r="Q23" i="29"/>
  <c r="AE23" i="29" s="1"/>
  <c r="O23" i="29"/>
  <c r="AD23" i="29" s="1"/>
  <c r="M23" i="29"/>
  <c r="AC23" i="29" s="1"/>
  <c r="Y22" i="29"/>
  <c r="AI22" i="29" s="1"/>
  <c r="W22" i="29"/>
  <c r="AH22" i="29" s="1"/>
  <c r="U22" i="29"/>
  <c r="AG22" i="29" s="1"/>
  <c r="S22" i="29"/>
  <c r="AF22" i="29" s="1"/>
  <c r="Q22" i="29"/>
  <c r="AE22" i="29" s="1"/>
  <c r="O22" i="29"/>
  <c r="AD22" i="29" s="1"/>
  <c r="M22" i="29"/>
  <c r="AC22" i="29" s="1"/>
  <c r="Y21" i="29"/>
  <c r="AI21" i="29" s="1"/>
  <c r="W21" i="29"/>
  <c r="AH21" i="29" s="1"/>
  <c r="U21" i="29"/>
  <c r="AG21" i="29" s="1"/>
  <c r="S21" i="29"/>
  <c r="AF21" i="29" s="1"/>
  <c r="Q21" i="29"/>
  <c r="AE21" i="29" s="1"/>
  <c r="O21" i="29"/>
  <c r="AD21" i="29" s="1"/>
  <c r="M21" i="29"/>
  <c r="AC21" i="29" s="1"/>
  <c r="Y20" i="29"/>
  <c r="AI20" i="29" s="1"/>
  <c r="W20" i="29"/>
  <c r="AH20" i="29" s="1"/>
  <c r="U20" i="29"/>
  <c r="AG20" i="29" s="1"/>
  <c r="S20" i="29"/>
  <c r="AF20" i="29" s="1"/>
  <c r="Q20" i="29"/>
  <c r="AE20" i="29" s="1"/>
  <c r="O20" i="29"/>
  <c r="AD20" i="29" s="1"/>
  <c r="M20" i="29"/>
  <c r="AC20" i="29" s="1"/>
  <c r="Y19" i="29"/>
  <c r="AI19" i="29" s="1"/>
  <c r="W19" i="29"/>
  <c r="AH19" i="29" s="1"/>
  <c r="U19" i="29"/>
  <c r="AG19" i="29" s="1"/>
  <c r="S19" i="29"/>
  <c r="AF19" i="29" s="1"/>
  <c r="Q19" i="29"/>
  <c r="AE19" i="29" s="1"/>
  <c r="O19" i="29"/>
  <c r="AD19" i="29" s="1"/>
  <c r="M19" i="29"/>
  <c r="AC19" i="29" s="1"/>
  <c r="Y18" i="29"/>
  <c r="AI18" i="29" s="1"/>
  <c r="W18" i="29"/>
  <c r="AH18" i="29" s="1"/>
  <c r="U18" i="29"/>
  <c r="AG18" i="29" s="1"/>
  <c r="S18" i="29"/>
  <c r="AF18" i="29" s="1"/>
  <c r="Q18" i="29"/>
  <c r="AE18" i="29" s="1"/>
  <c r="O18" i="29"/>
  <c r="AD18" i="29" s="1"/>
  <c r="M18" i="29"/>
  <c r="AC18" i="29" s="1"/>
  <c r="Y17" i="29"/>
  <c r="AI17" i="29" s="1"/>
  <c r="W17" i="29"/>
  <c r="AH17" i="29" s="1"/>
  <c r="U17" i="29"/>
  <c r="AG17" i="29" s="1"/>
  <c r="S17" i="29"/>
  <c r="AF17" i="29" s="1"/>
  <c r="Q17" i="29"/>
  <c r="AE17" i="29" s="1"/>
  <c r="O17" i="29"/>
  <c r="AD17" i="29" s="1"/>
  <c r="M17" i="29"/>
  <c r="AC17" i="29" s="1"/>
  <c r="Y16" i="29"/>
  <c r="AI16" i="29" s="1"/>
  <c r="W16" i="29"/>
  <c r="AH16" i="29" s="1"/>
  <c r="U16" i="29"/>
  <c r="AG16" i="29" s="1"/>
  <c r="S16" i="29"/>
  <c r="AF16" i="29" s="1"/>
  <c r="Q16" i="29"/>
  <c r="AE16" i="29" s="1"/>
  <c r="O16" i="29"/>
  <c r="AD16" i="29" s="1"/>
  <c r="M16" i="29"/>
  <c r="AC16" i="29" s="1"/>
  <c r="Y6" i="29"/>
  <c r="AI6" i="29" s="1"/>
  <c r="W6" i="29"/>
  <c r="AH6" i="29" s="1"/>
  <c r="U6" i="29"/>
  <c r="AG6" i="29" s="1"/>
  <c r="S6" i="29"/>
  <c r="AF6" i="29" s="1"/>
  <c r="Q6" i="29"/>
  <c r="AE6" i="29" s="1"/>
  <c r="O6" i="29"/>
  <c r="AD6" i="29" s="1"/>
  <c r="M6" i="29"/>
  <c r="AC6" i="29" s="1"/>
  <c r="Y5" i="29"/>
  <c r="AI5" i="29" s="1"/>
  <c r="W5" i="29"/>
  <c r="AH5" i="29" s="1"/>
  <c r="U5" i="29"/>
  <c r="AG5" i="29" s="1"/>
  <c r="S5" i="29"/>
  <c r="AF5" i="29" s="1"/>
  <c r="Q5" i="29"/>
  <c r="AE5" i="29" s="1"/>
  <c r="O5" i="29"/>
  <c r="AD5" i="29" s="1"/>
  <c r="M5" i="29"/>
  <c r="AC5" i="29" s="1"/>
  <c r="C5" i="29"/>
  <c r="B5" i="29"/>
  <c r="A5" i="29"/>
  <c r="AI4" i="29"/>
  <c r="AH4" i="29"/>
  <c r="AG4" i="29"/>
  <c r="AF4" i="29"/>
  <c r="AE4" i="29"/>
  <c r="AD4" i="29"/>
  <c r="AC4" i="29"/>
  <c r="D4" i="29"/>
  <c r="D5" i="29" s="1"/>
  <c r="D6" i="29" s="1"/>
  <c r="D7" i="29" s="1"/>
  <c r="D8" i="29" s="1"/>
  <c r="D9" i="29" s="1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D34" i="29" s="1"/>
  <c r="D35" i="29" s="1"/>
  <c r="D36" i="29" s="1"/>
  <c r="D37" i="29" s="1"/>
  <c r="D38" i="29" s="1"/>
  <c r="D39" i="29" s="1"/>
  <c r="D40" i="29" s="1"/>
  <c r="D41" i="29" s="1"/>
  <c r="D42" i="29" s="1"/>
  <c r="D43" i="29" s="1"/>
  <c r="D44" i="29" s="1"/>
  <c r="D45" i="29" s="1"/>
  <c r="D46" i="29" s="1"/>
  <c r="D47" i="29" s="1"/>
  <c r="D48" i="29" s="1"/>
  <c r="D49" i="29" s="1"/>
  <c r="D50" i="29" s="1"/>
  <c r="D51" i="29" s="1"/>
  <c r="D52" i="29" s="1"/>
  <c r="D53" i="29" s="1"/>
  <c r="D54" i="29" s="1"/>
  <c r="D55" i="29" s="1"/>
  <c r="D56" i="29" s="1"/>
  <c r="D57" i="29" s="1"/>
  <c r="D58" i="29" s="1"/>
  <c r="D59" i="29" s="1"/>
  <c r="D60" i="29" s="1"/>
  <c r="D61" i="29" s="1"/>
  <c r="D62" i="29" s="1"/>
  <c r="D63" i="29" s="1"/>
  <c r="D64" i="29" s="1"/>
  <c r="D65" i="29" s="1"/>
  <c r="D66" i="29" s="1"/>
  <c r="D67" i="29" s="1"/>
  <c r="D68" i="29" s="1"/>
  <c r="D69" i="29" s="1"/>
  <c r="D70" i="29" s="1"/>
  <c r="D71" i="29" s="1"/>
  <c r="D72" i="29" s="1"/>
  <c r="D73" i="29" s="1"/>
  <c r="D74" i="29" s="1"/>
  <c r="D75" i="29" s="1"/>
  <c r="D76" i="29" s="1"/>
  <c r="D77" i="29" s="1"/>
  <c r="D78" i="29" s="1"/>
  <c r="D79" i="29" s="1"/>
  <c r="D80" i="29" s="1"/>
  <c r="D81" i="29" s="1"/>
  <c r="D82" i="29" s="1"/>
  <c r="D83" i="29" s="1"/>
  <c r="D84" i="29" s="1"/>
  <c r="D85" i="29" s="1"/>
  <c r="D86" i="29" s="1"/>
  <c r="D87" i="29" s="1"/>
  <c r="D88" i="29" s="1"/>
  <c r="D89" i="29" s="1"/>
  <c r="D90" i="29" s="1"/>
  <c r="D91" i="29" s="1"/>
  <c r="D92" i="29" s="1"/>
  <c r="D93" i="29" s="1"/>
  <c r="D94" i="29" s="1"/>
  <c r="D95" i="29" s="1"/>
  <c r="D96" i="29" s="1"/>
  <c r="D97" i="29" s="1"/>
  <c r="D98" i="29" s="1"/>
  <c r="D99" i="29" s="1"/>
  <c r="D100" i="29" s="1"/>
  <c r="D101" i="29" s="1"/>
  <c r="D102" i="29" s="1"/>
  <c r="D103" i="29" s="1"/>
  <c r="D104" i="29" s="1"/>
  <c r="D105" i="29" s="1"/>
  <c r="D106" i="29" s="1"/>
  <c r="D107" i="29" s="1"/>
  <c r="D108" i="29" s="1"/>
  <c r="D109" i="29" s="1"/>
  <c r="D110" i="29" s="1"/>
  <c r="D111" i="29" s="1"/>
  <c r="D112" i="29" s="1"/>
  <c r="D113" i="29" s="1"/>
  <c r="D114" i="29" s="1"/>
  <c r="D115" i="29" s="1"/>
  <c r="D116" i="29" s="1"/>
  <c r="D117" i="29" s="1"/>
  <c r="D118" i="29" s="1"/>
  <c r="D119" i="29" s="1"/>
  <c r="D120" i="29" s="1"/>
  <c r="D121" i="29" s="1"/>
  <c r="D122" i="29" s="1"/>
  <c r="D123" i="29" s="1"/>
  <c r="D124" i="29" s="1"/>
  <c r="D125" i="29" s="1"/>
  <c r="D126" i="29" s="1"/>
  <c r="D127" i="29" s="1"/>
  <c r="D128" i="29" s="1"/>
  <c r="D129" i="29" s="1"/>
  <c r="D130" i="29" s="1"/>
  <c r="D131" i="29" s="1"/>
  <c r="D132" i="29" s="1"/>
  <c r="D133" i="29" s="1"/>
  <c r="D134" i="29" s="1"/>
  <c r="D135" i="29" s="1"/>
  <c r="D136" i="29" s="1"/>
  <c r="D137" i="29" s="1"/>
  <c r="D138" i="29" s="1"/>
  <c r="D139" i="29" s="1"/>
  <c r="D140" i="29" s="1"/>
  <c r="D141" i="29" s="1"/>
  <c r="D142" i="29" s="1"/>
  <c r="D143" i="29" s="1"/>
  <c r="D144" i="29" s="1"/>
  <c r="D145" i="29" s="1"/>
  <c r="D146" i="29" s="1"/>
  <c r="D147" i="29" s="1"/>
  <c r="AI3" i="29"/>
  <c r="AH3" i="29"/>
  <c r="AG3" i="29"/>
  <c r="AF3" i="29"/>
  <c r="AE3" i="29"/>
  <c r="AD3" i="29"/>
  <c r="AC3" i="29"/>
  <c r="AA3" i="29"/>
  <c r="AA4" i="29" s="1"/>
  <c r="AA2" i="29"/>
  <c r="AG147" i="28"/>
  <c r="AC147" i="28"/>
  <c r="Y147" i="28"/>
  <c r="AI147" i="28" s="1"/>
  <c r="W147" i="28"/>
  <c r="AH147" i="28" s="1"/>
  <c r="U147" i="28"/>
  <c r="S147" i="28"/>
  <c r="AF147" i="28" s="1"/>
  <c r="Q147" i="28"/>
  <c r="AE147" i="28" s="1"/>
  <c r="O147" i="28"/>
  <c r="AD147" i="28" s="1"/>
  <c r="M147" i="28"/>
  <c r="AG146" i="28"/>
  <c r="AF146" i="28"/>
  <c r="AD146" i="28"/>
  <c r="Y146" i="28"/>
  <c r="AI146" i="28" s="1"/>
  <c r="W146" i="28"/>
  <c r="AH146" i="28" s="1"/>
  <c r="U146" i="28"/>
  <c r="S146" i="28"/>
  <c r="Q146" i="28"/>
  <c r="AE146" i="28" s="1"/>
  <c r="O146" i="28"/>
  <c r="M146" i="28"/>
  <c r="AC146" i="28" s="1"/>
  <c r="AG145" i="28"/>
  <c r="AF145" i="28"/>
  <c r="Y145" i="28"/>
  <c r="AI145" i="28" s="1"/>
  <c r="W145" i="28"/>
  <c r="AH145" i="28" s="1"/>
  <c r="U145" i="28"/>
  <c r="S145" i="28"/>
  <c r="Q145" i="28"/>
  <c r="AE145" i="28" s="1"/>
  <c r="O145" i="28"/>
  <c r="AD145" i="28" s="1"/>
  <c r="M145" i="28"/>
  <c r="AC145" i="28" s="1"/>
  <c r="AF144" i="28"/>
  <c r="Y144" i="28"/>
  <c r="AI144" i="28" s="1"/>
  <c r="W144" i="28"/>
  <c r="AH144" i="28" s="1"/>
  <c r="U144" i="28"/>
  <c r="AG144" i="28" s="1"/>
  <c r="S144" i="28"/>
  <c r="Q144" i="28"/>
  <c r="AE144" i="28" s="1"/>
  <c r="O144" i="28"/>
  <c r="AD144" i="28" s="1"/>
  <c r="M144" i="28"/>
  <c r="AC144" i="28" s="1"/>
  <c r="AG143" i="28"/>
  <c r="AC143" i="28"/>
  <c r="Y143" i="28"/>
  <c r="AI143" i="28" s="1"/>
  <c r="W143" i="28"/>
  <c r="AH143" i="28" s="1"/>
  <c r="U143" i="28"/>
  <c r="S143" i="28"/>
  <c r="AF143" i="28" s="1"/>
  <c r="Q143" i="28"/>
  <c r="AE143" i="28" s="1"/>
  <c r="O143" i="28"/>
  <c r="AD143" i="28" s="1"/>
  <c r="M143" i="28"/>
  <c r="AG142" i="28"/>
  <c r="AF142" i="28"/>
  <c r="Y142" i="28"/>
  <c r="AI142" i="28" s="1"/>
  <c r="W142" i="28"/>
  <c r="AH142" i="28" s="1"/>
  <c r="U142" i="28"/>
  <c r="S142" i="28"/>
  <c r="Q142" i="28"/>
  <c r="AE142" i="28" s="1"/>
  <c r="O142" i="28"/>
  <c r="AD142" i="28" s="1"/>
  <c r="M142" i="28"/>
  <c r="AC142" i="28" s="1"/>
  <c r="AG141" i="28"/>
  <c r="AF141" i="28"/>
  <c r="Y141" i="28"/>
  <c r="AI141" i="28" s="1"/>
  <c r="W141" i="28"/>
  <c r="AH141" i="28" s="1"/>
  <c r="U141" i="28"/>
  <c r="S141" i="28"/>
  <c r="Q141" i="28"/>
  <c r="AE141" i="28" s="1"/>
  <c r="O141" i="28"/>
  <c r="AD141" i="28" s="1"/>
  <c r="M141" i="28"/>
  <c r="AC141" i="28" s="1"/>
  <c r="AF140" i="28"/>
  <c r="Y140" i="28"/>
  <c r="AI140" i="28" s="1"/>
  <c r="W140" i="28"/>
  <c r="AH140" i="28" s="1"/>
  <c r="U140" i="28"/>
  <c r="AG140" i="28" s="1"/>
  <c r="S140" i="28"/>
  <c r="Q140" i="28"/>
  <c r="AE140" i="28" s="1"/>
  <c r="O140" i="28"/>
  <c r="AD140" i="28" s="1"/>
  <c r="M140" i="28"/>
  <c r="AC140" i="28" s="1"/>
  <c r="AG139" i="28"/>
  <c r="AE139" i="28"/>
  <c r="AC139" i="28"/>
  <c r="Y139" i="28"/>
  <c r="AI139" i="28" s="1"/>
  <c r="W139" i="28"/>
  <c r="AH139" i="28" s="1"/>
  <c r="U139" i="28"/>
  <c r="S139" i="28"/>
  <c r="AF139" i="28" s="1"/>
  <c r="Q139" i="28"/>
  <c r="O139" i="28"/>
  <c r="AD139" i="28" s="1"/>
  <c r="M139" i="28"/>
  <c r="AG138" i="28"/>
  <c r="AF138" i="28"/>
  <c r="Y138" i="28"/>
  <c r="AI138" i="28" s="1"/>
  <c r="W138" i="28"/>
  <c r="AH138" i="28" s="1"/>
  <c r="U138" i="28"/>
  <c r="S138" i="28"/>
  <c r="Q138" i="28"/>
  <c r="AE138" i="28" s="1"/>
  <c r="O138" i="28"/>
  <c r="AD138" i="28" s="1"/>
  <c r="M138" i="28"/>
  <c r="AC138" i="28" s="1"/>
  <c r="AG137" i="28"/>
  <c r="AF137" i="28"/>
  <c r="Y137" i="28"/>
  <c r="AI137" i="28" s="1"/>
  <c r="W137" i="28"/>
  <c r="AH137" i="28" s="1"/>
  <c r="U137" i="28"/>
  <c r="S137" i="28"/>
  <c r="Q137" i="28"/>
  <c r="AE137" i="28" s="1"/>
  <c r="O137" i="28"/>
  <c r="AD137" i="28" s="1"/>
  <c r="M137" i="28"/>
  <c r="AC137" i="28" s="1"/>
  <c r="AF136" i="28"/>
  <c r="AE136" i="28"/>
  <c r="Y136" i="28"/>
  <c r="AI136" i="28" s="1"/>
  <c r="W136" i="28"/>
  <c r="AH136" i="28" s="1"/>
  <c r="U136" i="28"/>
  <c r="AG136" i="28" s="1"/>
  <c r="S136" i="28"/>
  <c r="Q136" i="28"/>
  <c r="O136" i="28"/>
  <c r="AD136" i="28" s="1"/>
  <c r="M136" i="28"/>
  <c r="AC136" i="28" s="1"/>
  <c r="AG135" i="28"/>
  <c r="AE135" i="28"/>
  <c r="AC135" i="28"/>
  <c r="Y135" i="28"/>
  <c r="AI135" i="28" s="1"/>
  <c r="W135" i="28"/>
  <c r="AH135" i="28" s="1"/>
  <c r="U135" i="28"/>
  <c r="S135" i="28"/>
  <c r="AF135" i="28" s="1"/>
  <c r="Q135" i="28"/>
  <c r="O135" i="28"/>
  <c r="AD135" i="28" s="1"/>
  <c r="M135" i="28"/>
  <c r="AG134" i="28"/>
  <c r="AF134" i="28"/>
  <c r="AD134" i="28"/>
  <c r="Y134" i="28"/>
  <c r="AI134" i="28" s="1"/>
  <c r="W134" i="28"/>
  <c r="AH134" i="28" s="1"/>
  <c r="U134" i="28"/>
  <c r="S134" i="28"/>
  <c r="Q134" i="28"/>
  <c r="AE134" i="28" s="1"/>
  <c r="O134" i="28"/>
  <c r="M134" i="28"/>
  <c r="AC134" i="28" s="1"/>
  <c r="AG133" i="28"/>
  <c r="AF133" i="28"/>
  <c r="AE133" i="28"/>
  <c r="Y133" i="28"/>
  <c r="AI133" i="28" s="1"/>
  <c r="W133" i="28"/>
  <c r="AH133" i="28" s="1"/>
  <c r="U133" i="28"/>
  <c r="S133" i="28"/>
  <c r="Q133" i="28"/>
  <c r="O133" i="28"/>
  <c r="AD133" i="28" s="1"/>
  <c r="M133" i="28"/>
  <c r="AC133" i="28" s="1"/>
  <c r="AF132" i="28"/>
  <c r="Y132" i="28"/>
  <c r="AI132" i="28" s="1"/>
  <c r="W132" i="28"/>
  <c r="AH132" i="28" s="1"/>
  <c r="U132" i="28"/>
  <c r="AG132" i="28" s="1"/>
  <c r="S132" i="28"/>
  <c r="Q132" i="28"/>
  <c r="AE132" i="28" s="1"/>
  <c r="O132" i="28"/>
  <c r="AD132" i="28" s="1"/>
  <c r="M132" i="28"/>
  <c r="AC132" i="28" s="1"/>
  <c r="AG131" i="28"/>
  <c r="AC131" i="28"/>
  <c r="Y131" i="28"/>
  <c r="AI131" i="28" s="1"/>
  <c r="W131" i="28"/>
  <c r="AH131" i="28" s="1"/>
  <c r="U131" i="28"/>
  <c r="S131" i="28"/>
  <c r="AF131" i="28" s="1"/>
  <c r="Q131" i="28"/>
  <c r="AE131" i="28" s="1"/>
  <c r="O131" i="28"/>
  <c r="AD131" i="28" s="1"/>
  <c r="M131" i="28"/>
  <c r="AG130" i="28"/>
  <c r="AF130" i="28"/>
  <c r="AD130" i="28"/>
  <c r="Y130" i="28"/>
  <c r="AI130" i="28" s="1"/>
  <c r="W130" i="28"/>
  <c r="AH130" i="28" s="1"/>
  <c r="U130" i="28"/>
  <c r="S130" i="28"/>
  <c r="Q130" i="28"/>
  <c r="AE130" i="28" s="1"/>
  <c r="O130" i="28"/>
  <c r="M130" i="28"/>
  <c r="AC130" i="28" s="1"/>
  <c r="AG129" i="28"/>
  <c r="AF129" i="28"/>
  <c r="Y129" i="28"/>
  <c r="AI129" i="28" s="1"/>
  <c r="W129" i="28"/>
  <c r="AH129" i="28" s="1"/>
  <c r="U129" i="28"/>
  <c r="S129" i="28"/>
  <c r="Q129" i="28"/>
  <c r="AE129" i="28" s="1"/>
  <c r="O129" i="28"/>
  <c r="AD129" i="28" s="1"/>
  <c r="M129" i="28"/>
  <c r="AC129" i="28" s="1"/>
  <c r="AF128" i="28"/>
  <c r="Y128" i="28"/>
  <c r="AI128" i="28" s="1"/>
  <c r="W128" i="28"/>
  <c r="AH128" i="28" s="1"/>
  <c r="U128" i="28"/>
  <c r="AG128" i="28" s="1"/>
  <c r="S128" i="28"/>
  <c r="Q128" i="28"/>
  <c r="AE128" i="28" s="1"/>
  <c r="O128" i="28"/>
  <c r="AD128" i="28" s="1"/>
  <c r="M128" i="28"/>
  <c r="AC128" i="28" s="1"/>
  <c r="AG127" i="28"/>
  <c r="AC127" i="28"/>
  <c r="Y127" i="28"/>
  <c r="AI127" i="28" s="1"/>
  <c r="W127" i="28"/>
  <c r="AH127" i="28" s="1"/>
  <c r="U127" i="28"/>
  <c r="S127" i="28"/>
  <c r="AF127" i="28" s="1"/>
  <c r="Q127" i="28"/>
  <c r="AE127" i="28" s="1"/>
  <c r="O127" i="28"/>
  <c r="AD127" i="28" s="1"/>
  <c r="M127" i="28"/>
  <c r="AG126" i="28"/>
  <c r="AF126" i="28"/>
  <c r="Y126" i="28"/>
  <c r="AI126" i="28" s="1"/>
  <c r="W126" i="28"/>
  <c r="AH126" i="28" s="1"/>
  <c r="U126" i="28"/>
  <c r="S126" i="28"/>
  <c r="Q126" i="28"/>
  <c r="AE126" i="28" s="1"/>
  <c r="O126" i="28"/>
  <c r="AD126" i="28" s="1"/>
  <c r="M126" i="28"/>
  <c r="AC126" i="28" s="1"/>
  <c r="AG125" i="28"/>
  <c r="AF125" i="28"/>
  <c r="Y125" i="28"/>
  <c r="AI125" i="28" s="1"/>
  <c r="W125" i="28"/>
  <c r="AH125" i="28" s="1"/>
  <c r="U125" i="28"/>
  <c r="S125" i="28"/>
  <c r="Q125" i="28"/>
  <c r="AE125" i="28" s="1"/>
  <c r="O125" i="28"/>
  <c r="AD125" i="28" s="1"/>
  <c r="M125" i="28"/>
  <c r="AC125" i="28" s="1"/>
  <c r="AF124" i="28"/>
  <c r="Y124" i="28"/>
  <c r="AI124" i="28" s="1"/>
  <c r="W124" i="28"/>
  <c r="AH124" i="28" s="1"/>
  <c r="U124" i="28"/>
  <c r="AG124" i="28" s="1"/>
  <c r="S124" i="28"/>
  <c r="Q124" i="28"/>
  <c r="AE124" i="28" s="1"/>
  <c r="O124" i="28"/>
  <c r="AD124" i="28" s="1"/>
  <c r="M124" i="28"/>
  <c r="AC124" i="28" s="1"/>
  <c r="AG123" i="28"/>
  <c r="AE123" i="28"/>
  <c r="AC123" i="28"/>
  <c r="Y123" i="28"/>
  <c r="AI123" i="28" s="1"/>
  <c r="W123" i="28"/>
  <c r="AH123" i="28" s="1"/>
  <c r="U123" i="28"/>
  <c r="S123" i="28"/>
  <c r="AF123" i="28" s="1"/>
  <c r="Q123" i="28"/>
  <c r="O123" i="28"/>
  <c r="AD123" i="28" s="1"/>
  <c r="M123" i="28"/>
  <c r="AG122" i="28"/>
  <c r="AF122" i="28"/>
  <c r="Y122" i="28"/>
  <c r="AI122" i="28" s="1"/>
  <c r="W122" i="28"/>
  <c r="AH122" i="28" s="1"/>
  <c r="U122" i="28"/>
  <c r="S122" i="28"/>
  <c r="Q122" i="28"/>
  <c r="AE122" i="28" s="1"/>
  <c r="O122" i="28"/>
  <c r="AD122" i="28" s="1"/>
  <c r="M122" i="28"/>
  <c r="AC122" i="28" s="1"/>
  <c r="AG121" i="28"/>
  <c r="AF121" i="28"/>
  <c r="Y121" i="28"/>
  <c r="AI121" i="28" s="1"/>
  <c r="W121" i="28"/>
  <c r="AH121" i="28" s="1"/>
  <c r="U121" i="28"/>
  <c r="S121" i="28"/>
  <c r="Q121" i="28"/>
  <c r="AE121" i="28" s="1"/>
  <c r="O121" i="28"/>
  <c r="AD121" i="28" s="1"/>
  <c r="M121" i="28"/>
  <c r="AC121" i="28" s="1"/>
  <c r="AF120" i="28"/>
  <c r="AE120" i="28"/>
  <c r="Y120" i="28"/>
  <c r="AI120" i="28" s="1"/>
  <c r="W120" i="28"/>
  <c r="AH120" i="28" s="1"/>
  <c r="U120" i="28"/>
  <c r="AG120" i="28" s="1"/>
  <c r="S120" i="28"/>
  <c r="Q120" i="28"/>
  <c r="O120" i="28"/>
  <c r="AD120" i="28" s="1"/>
  <c r="M120" i="28"/>
  <c r="AC120" i="28" s="1"/>
  <c r="AF119" i="28"/>
  <c r="AC119" i="28"/>
  <c r="Y119" i="28"/>
  <c r="AI119" i="28" s="1"/>
  <c r="W119" i="28"/>
  <c r="AH119" i="28" s="1"/>
  <c r="U119" i="28"/>
  <c r="AG119" i="28" s="1"/>
  <c r="S119" i="28"/>
  <c r="Q119" i="28"/>
  <c r="AE119" i="28" s="1"/>
  <c r="O119" i="28"/>
  <c r="AD119" i="28" s="1"/>
  <c r="M119" i="28"/>
  <c r="AF118" i="28"/>
  <c r="Y118" i="28"/>
  <c r="AI118" i="28" s="1"/>
  <c r="W118" i="28"/>
  <c r="AH118" i="28" s="1"/>
  <c r="U118" i="28"/>
  <c r="AG118" i="28" s="1"/>
  <c r="S118" i="28"/>
  <c r="Q118" i="28"/>
  <c r="AE118" i="28" s="1"/>
  <c r="O118" i="28"/>
  <c r="AD118" i="28" s="1"/>
  <c r="M118" i="28"/>
  <c r="AC118" i="28" s="1"/>
  <c r="AI117" i="28"/>
  <c r="AD117" i="28"/>
  <c r="Y117" i="28"/>
  <c r="W117" i="28"/>
  <c r="AH117" i="28" s="1"/>
  <c r="U117" i="28"/>
  <c r="AG117" i="28" s="1"/>
  <c r="S117" i="28"/>
  <c r="AF117" i="28" s="1"/>
  <c r="Q117" i="28"/>
  <c r="AE117" i="28" s="1"/>
  <c r="O117" i="28"/>
  <c r="M117" i="28"/>
  <c r="AC117" i="28" s="1"/>
  <c r="AD116" i="28"/>
  <c r="AC116" i="28"/>
  <c r="Y116" i="28"/>
  <c r="AI116" i="28" s="1"/>
  <c r="W116" i="28"/>
  <c r="AH116" i="28" s="1"/>
  <c r="U116" i="28"/>
  <c r="AG116" i="28" s="1"/>
  <c r="S116" i="28"/>
  <c r="AF116" i="28" s="1"/>
  <c r="Q116" i="28"/>
  <c r="AE116" i="28" s="1"/>
  <c r="O116" i="28"/>
  <c r="M116" i="28"/>
  <c r="AF115" i="28"/>
  <c r="AC115" i="28"/>
  <c r="Y115" i="28"/>
  <c r="AI115" i="28" s="1"/>
  <c r="W115" i="28"/>
  <c r="AH115" i="28" s="1"/>
  <c r="U115" i="28"/>
  <c r="AG115" i="28" s="1"/>
  <c r="S115" i="28"/>
  <c r="Q115" i="28"/>
  <c r="AE115" i="28" s="1"/>
  <c r="O115" i="28"/>
  <c r="AD115" i="28" s="1"/>
  <c r="M115" i="28"/>
  <c r="AF114" i="28"/>
  <c r="Y114" i="28"/>
  <c r="AI114" i="28" s="1"/>
  <c r="W114" i="28"/>
  <c r="AH114" i="28" s="1"/>
  <c r="U114" i="28"/>
  <c r="AG114" i="28" s="1"/>
  <c r="S114" i="28"/>
  <c r="Q114" i="28"/>
  <c r="AE114" i="28" s="1"/>
  <c r="O114" i="28"/>
  <c r="AD114" i="28" s="1"/>
  <c r="M114" i="28"/>
  <c r="AC114" i="28" s="1"/>
  <c r="AI113" i="28"/>
  <c r="AD113" i="28"/>
  <c r="Y113" i="28"/>
  <c r="W113" i="28"/>
  <c r="AH113" i="28" s="1"/>
  <c r="U113" i="28"/>
  <c r="AG113" i="28" s="1"/>
  <c r="S113" i="28"/>
  <c r="AF113" i="28" s="1"/>
  <c r="Q113" i="28"/>
  <c r="AE113" i="28" s="1"/>
  <c r="O113" i="28"/>
  <c r="M113" i="28"/>
  <c r="AC113" i="28" s="1"/>
  <c r="AE112" i="28"/>
  <c r="AD112" i="28"/>
  <c r="Y112" i="28"/>
  <c r="AI112" i="28" s="1"/>
  <c r="W112" i="28"/>
  <c r="AH112" i="28" s="1"/>
  <c r="U112" i="28"/>
  <c r="AG112" i="28" s="1"/>
  <c r="S112" i="28"/>
  <c r="AF112" i="28" s="1"/>
  <c r="Q112" i="28"/>
  <c r="O112" i="28"/>
  <c r="M112" i="28"/>
  <c r="AC112" i="28" s="1"/>
  <c r="AF111" i="28"/>
  <c r="AD111" i="28"/>
  <c r="AC111" i="28"/>
  <c r="Y111" i="28"/>
  <c r="AI111" i="28" s="1"/>
  <c r="W111" i="28"/>
  <c r="AH111" i="28" s="1"/>
  <c r="U111" i="28"/>
  <c r="AG111" i="28" s="1"/>
  <c r="S111" i="28"/>
  <c r="Q111" i="28"/>
  <c r="AE111" i="28" s="1"/>
  <c r="O111" i="28"/>
  <c r="M111" i="28"/>
  <c r="AI110" i="28"/>
  <c r="AF110" i="28"/>
  <c r="AE110" i="28"/>
  <c r="AC110" i="28"/>
  <c r="Y110" i="28"/>
  <c r="W110" i="28"/>
  <c r="AH110" i="28" s="1"/>
  <c r="U110" i="28"/>
  <c r="AG110" i="28" s="1"/>
  <c r="S110" i="28"/>
  <c r="Q110" i="28"/>
  <c r="O110" i="28"/>
  <c r="AD110" i="28" s="1"/>
  <c r="M110" i="28"/>
  <c r="AI109" i="28"/>
  <c r="AF109" i="28"/>
  <c r="AE109" i="28"/>
  <c r="AD109" i="28"/>
  <c r="Y109" i="28"/>
  <c r="W109" i="28"/>
  <c r="AH109" i="28" s="1"/>
  <c r="U109" i="28"/>
  <c r="AG109" i="28" s="1"/>
  <c r="S109" i="28"/>
  <c r="Q109" i="28"/>
  <c r="O109" i="28"/>
  <c r="M109" i="28"/>
  <c r="AC109" i="28" s="1"/>
  <c r="AI108" i="28"/>
  <c r="AE108" i="28"/>
  <c r="AD108" i="28"/>
  <c r="Y108" i="28"/>
  <c r="W108" i="28"/>
  <c r="AH108" i="28" s="1"/>
  <c r="U108" i="28"/>
  <c r="AG108" i="28" s="1"/>
  <c r="S108" i="28"/>
  <c r="AF108" i="28" s="1"/>
  <c r="Q108" i="28"/>
  <c r="O108" i="28"/>
  <c r="M108" i="28"/>
  <c r="AC108" i="28" s="1"/>
  <c r="AH107" i="28"/>
  <c r="AF107" i="28"/>
  <c r="AD107" i="28"/>
  <c r="AC107" i="28"/>
  <c r="Y107" i="28"/>
  <c r="AI107" i="28" s="1"/>
  <c r="W107" i="28"/>
  <c r="U107" i="28"/>
  <c r="AG107" i="28" s="1"/>
  <c r="S107" i="28"/>
  <c r="Q107" i="28"/>
  <c r="AE107" i="28" s="1"/>
  <c r="O107" i="28"/>
  <c r="M107" i="28"/>
  <c r="AI106" i="28"/>
  <c r="AF106" i="28"/>
  <c r="AE106" i="28"/>
  <c r="AC106" i="28"/>
  <c r="Y106" i="28"/>
  <c r="W106" i="28"/>
  <c r="AH106" i="28" s="1"/>
  <c r="U106" i="28"/>
  <c r="AG106" i="28" s="1"/>
  <c r="S106" i="28"/>
  <c r="Q106" i="28"/>
  <c r="O106" i="28"/>
  <c r="AD106" i="28" s="1"/>
  <c r="M106" i="28"/>
  <c r="AF105" i="28"/>
  <c r="AE105" i="28"/>
  <c r="AD105" i="28"/>
  <c r="Y105" i="28"/>
  <c r="AI105" i="28" s="1"/>
  <c r="W105" i="28"/>
  <c r="AH105" i="28" s="1"/>
  <c r="U105" i="28"/>
  <c r="AG105" i="28" s="1"/>
  <c r="S105" i="28"/>
  <c r="Q105" i="28"/>
  <c r="O105" i="28"/>
  <c r="M105" i="28"/>
  <c r="AC105" i="28" s="1"/>
  <c r="AE104" i="28"/>
  <c r="Y104" i="28"/>
  <c r="AI104" i="28" s="1"/>
  <c r="W104" i="28"/>
  <c r="AH104" i="28" s="1"/>
  <c r="U104" i="28"/>
  <c r="AG104" i="28" s="1"/>
  <c r="S104" i="28"/>
  <c r="AF104" i="28" s="1"/>
  <c r="Q104" i="28"/>
  <c r="O104" i="28"/>
  <c r="AD104" i="28" s="1"/>
  <c r="M104" i="28"/>
  <c r="AC104" i="28" s="1"/>
  <c r="AF103" i="28"/>
  <c r="AC103" i="28"/>
  <c r="Y103" i="28"/>
  <c r="AI103" i="28" s="1"/>
  <c r="W103" i="28"/>
  <c r="AH103" i="28" s="1"/>
  <c r="U103" i="28"/>
  <c r="AG103" i="28" s="1"/>
  <c r="S103" i="28"/>
  <c r="Q103" i="28"/>
  <c r="AE103" i="28" s="1"/>
  <c r="O103" i="28"/>
  <c r="AD103" i="28" s="1"/>
  <c r="M103" i="28"/>
  <c r="AI102" i="28"/>
  <c r="AF102" i="28"/>
  <c r="AC102" i="28"/>
  <c r="Y102" i="28"/>
  <c r="W102" i="28"/>
  <c r="AH102" i="28" s="1"/>
  <c r="U102" i="28"/>
  <c r="AG102" i="28" s="1"/>
  <c r="S102" i="28"/>
  <c r="Q102" i="28"/>
  <c r="AE102" i="28" s="1"/>
  <c r="O102" i="28"/>
  <c r="AD102" i="28" s="1"/>
  <c r="M102" i="28"/>
  <c r="AF101" i="28"/>
  <c r="AE101" i="28"/>
  <c r="AD101" i="28"/>
  <c r="Y101" i="28"/>
  <c r="AI101" i="28" s="1"/>
  <c r="W101" i="28"/>
  <c r="AH101" i="28" s="1"/>
  <c r="U101" i="28"/>
  <c r="AG101" i="28" s="1"/>
  <c r="S101" i="28"/>
  <c r="Q101" i="28"/>
  <c r="O101" i="28"/>
  <c r="M101" i="28"/>
  <c r="AC101" i="28" s="1"/>
  <c r="AE100" i="28"/>
  <c r="Y100" i="28"/>
  <c r="AI100" i="28" s="1"/>
  <c r="W100" i="28"/>
  <c r="AH100" i="28" s="1"/>
  <c r="U100" i="28"/>
  <c r="AG100" i="28" s="1"/>
  <c r="S100" i="28"/>
  <c r="AF100" i="28" s="1"/>
  <c r="Q100" i="28"/>
  <c r="O100" i="28"/>
  <c r="AD100" i="28" s="1"/>
  <c r="M100" i="28"/>
  <c r="AC100" i="28" s="1"/>
  <c r="AF99" i="28"/>
  <c r="AC99" i="28"/>
  <c r="Y99" i="28"/>
  <c r="AI99" i="28" s="1"/>
  <c r="W99" i="28"/>
  <c r="AH99" i="28" s="1"/>
  <c r="U99" i="28"/>
  <c r="AG99" i="28" s="1"/>
  <c r="S99" i="28"/>
  <c r="Q99" i="28"/>
  <c r="AE99" i="28" s="1"/>
  <c r="O99" i="28"/>
  <c r="AD99" i="28" s="1"/>
  <c r="M99" i="28"/>
  <c r="AI98" i="28"/>
  <c r="AF98" i="28"/>
  <c r="AC98" i="28"/>
  <c r="Y98" i="28"/>
  <c r="W98" i="28"/>
  <c r="AH98" i="28" s="1"/>
  <c r="U98" i="28"/>
  <c r="AG98" i="28" s="1"/>
  <c r="S98" i="28"/>
  <c r="Q98" i="28"/>
  <c r="AE98" i="28" s="1"/>
  <c r="O98" i="28"/>
  <c r="AD98" i="28" s="1"/>
  <c r="M98" i="28"/>
  <c r="AG97" i="28"/>
  <c r="AF97" i="28"/>
  <c r="AE97" i="28"/>
  <c r="Y97" i="28"/>
  <c r="AI97" i="28" s="1"/>
  <c r="W97" i="28"/>
  <c r="AH97" i="28" s="1"/>
  <c r="U97" i="28"/>
  <c r="S97" i="28"/>
  <c r="Q97" i="28"/>
  <c r="O97" i="28"/>
  <c r="AD97" i="28" s="1"/>
  <c r="M97" i="28"/>
  <c r="AC97" i="28" s="1"/>
  <c r="AF96" i="28"/>
  <c r="Y96" i="28"/>
  <c r="AI96" i="28" s="1"/>
  <c r="W96" i="28"/>
  <c r="AH96" i="28" s="1"/>
  <c r="U96" i="28"/>
  <c r="AG96" i="28" s="1"/>
  <c r="S96" i="28"/>
  <c r="Q96" i="28"/>
  <c r="AE96" i="28" s="1"/>
  <c r="O96" i="28"/>
  <c r="AD96" i="28" s="1"/>
  <c r="M96" i="28"/>
  <c r="AC96" i="28" s="1"/>
  <c r="AG95" i="28"/>
  <c r="AC95" i="28"/>
  <c r="Y95" i="28"/>
  <c r="AI95" i="28" s="1"/>
  <c r="W95" i="28"/>
  <c r="AH95" i="28" s="1"/>
  <c r="U95" i="28"/>
  <c r="S95" i="28"/>
  <c r="AF95" i="28" s="1"/>
  <c r="Q95" i="28"/>
  <c r="AE95" i="28" s="1"/>
  <c r="O95" i="28"/>
  <c r="AD95" i="28" s="1"/>
  <c r="M95" i="28"/>
  <c r="AG94" i="28"/>
  <c r="AF94" i="28"/>
  <c r="AD94" i="28"/>
  <c r="Y94" i="28"/>
  <c r="AI94" i="28" s="1"/>
  <c r="W94" i="28"/>
  <c r="AH94" i="28" s="1"/>
  <c r="U94" i="28"/>
  <c r="S94" i="28"/>
  <c r="Q94" i="28"/>
  <c r="AE94" i="28" s="1"/>
  <c r="O94" i="28"/>
  <c r="M94" i="28"/>
  <c r="AC94" i="28" s="1"/>
  <c r="AG93" i="28"/>
  <c r="AF93" i="28"/>
  <c r="Y93" i="28"/>
  <c r="AI93" i="28" s="1"/>
  <c r="W93" i="28"/>
  <c r="AH93" i="28" s="1"/>
  <c r="U93" i="28"/>
  <c r="S93" i="28"/>
  <c r="Q93" i="28"/>
  <c r="AE93" i="28" s="1"/>
  <c r="O93" i="28"/>
  <c r="AD93" i="28" s="1"/>
  <c r="M93" i="28"/>
  <c r="AC93" i="28" s="1"/>
  <c r="AF92" i="28"/>
  <c r="Y92" i="28"/>
  <c r="AI92" i="28" s="1"/>
  <c r="W92" i="28"/>
  <c r="AH92" i="28" s="1"/>
  <c r="U92" i="28"/>
  <c r="AG92" i="28" s="1"/>
  <c r="S92" i="28"/>
  <c r="Q92" i="28"/>
  <c r="AE92" i="28" s="1"/>
  <c r="O92" i="28"/>
  <c r="AD92" i="28" s="1"/>
  <c r="M92" i="28"/>
  <c r="AC92" i="28" s="1"/>
  <c r="AG91" i="28"/>
  <c r="AC91" i="28"/>
  <c r="Y91" i="28"/>
  <c r="AI91" i="28" s="1"/>
  <c r="W91" i="28"/>
  <c r="AH91" i="28" s="1"/>
  <c r="U91" i="28"/>
  <c r="S91" i="28"/>
  <c r="AF91" i="28" s="1"/>
  <c r="Q91" i="28"/>
  <c r="AE91" i="28" s="1"/>
  <c r="O91" i="28"/>
  <c r="AD91" i="28" s="1"/>
  <c r="M91" i="28"/>
  <c r="AG90" i="28"/>
  <c r="AF90" i="28"/>
  <c r="Y90" i="28"/>
  <c r="AI90" i="28" s="1"/>
  <c r="W90" i="28"/>
  <c r="AH90" i="28" s="1"/>
  <c r="U90" i="28"/>
  <c r="S90" i="28"/>
  <c r="Q90" i="28"/>
  <c r="AE90" i="28" s="1"/>
  <c r="O90" i="28"/>
  <c r="AD90" i="28" s="1"/>
  <c r="M90" i="28"/>
  <c r="AC90" i="28" s="1"/>
  <c r="AG89" i="28"/>
  <c r="AF89" i="28"/>
  <c r="Y89" i="28"/>
  <c r="AI89" i="28" s="1"/>
  <c r="W89" i="28"/>
  <c r="AH89" i="28" s="1"/>
  <c r="U89" i="28"/>
  <c r="S89" i="28"/>
  <c r="Q89" i="28"/>
  <c r="AE89" i="28" s="1"/>
  <c r="O89" i="28"/>
  <c r="AD89" i="28" s="1"/>
  <c r="M89" i="28"/>
  <c r="AC89" i="28" s="1"/>
  <c r="AF88" i="28"/>
  <c r="Y88" i="28"/>
  <c r="AI88" i="28" s="1"/>
  <c r="W88" i="28"/>
  <c r="AH88" i="28" s="1"/>
  <c r="U88" i="28"/>
  <c r="AG88" i="28" s="1"/>
  <c r="S88" i="28"/>
  <c r="Q88" i="28"/>
  <c r="AE88" i="28" s="1"/>
  <c r="O88" i="28"/>
  <c r="AD88" i="28" s="1"/>
  <c r="M88" i="28"/>
  <c r="AC88" i="28" s="1"/>
  <c r="AG87" i="28"/>
  <c r="AE87" i="28"/>
  <c r="AC87" i="28"/>
  <c r="Y87" i="28"/>
  <c r="AI87" i="28" s="1"/>
  <c r="W87" i="28"/>
  <c r="AH87" i="28" s="1"/>
  <c r="U87" i="28"/>
  <c r="S87" i="28"/>
  <c r="AF87" i="28" s="1"/>
  <c r="Q87" i="28"/>
  <c r="O87" i="28"/>
  <c r="AD87" i="28" s="1"/>
  <c r="M87" i="28"/>
  <c r="AG86" i="28"/>
  <c r="AF86" i="28"/>
  <c r="Y86" i="28"/>
  <c r="AI86" i="28" s="1"/>
  <c r="W86" i="28"/>
  <c r="AH86" i="28" s="1"/>
  <c r="U86" i="28"/>
  <c r="S86" i="28"/>
  <c r="Q86" i="28"/>
  <c r="AE86" i="28" s="1"/>
  <c r="O86" i="28"/>
  <c r="AD86" i="28" s="1"/>
  <c r="M86" i="28"/>
  <c r="AC86" i="28" s="1"/>
  <c r="AG85" i="28"/>
  <c r="AF85" i="28"/>
  <c r="Y85" i="28"/>
  <c r="AI85" i="28" s="1"/>
  <c r="W85" i="28"/>
  <c r="AH85" i="28" s="1"/>
  <c r="U85" i="28"/>
  <c r="S85" i="28"/>
  <c r="Q85" i="28"/>
  <c r="AE85" i="28" s="1"/>
  <c r="O85" i="28"/>
  <c r="AD85" i="28" s="1"/>
  <c r="M85" i="28"/>
  <c r="AC85" i="28" s="1"/>
  <c r="AF84" i="28"/>
  <c r="AE84" i="28"/>
  <c r="Y84" i="28"/>
  <c r="AI84" i="28" s="1"/>
  <c r="W84" i="28"/>
  <c r="AH84" i="28" s="1"/>
  <c r="U84" i="28"/>
  <c r="AG84" i="28" s="1"/>
  <c r="S84" i="28"/>
  <c r="Q84" i="28"/>
  <c r="O84" i="28"/>
  <c r="AD84" i="28" s="1"/>
  <c r="M84" i="28"/>
  <c r="AC84" i="28" s="1"/>
  <c r="AG83" i="28"/>
  <c r="AE83" i="28"/>
  <c r="AC83" i="28"/>
  <c r="Y83" i="28"/>
  <c r="AI83" i="28" s="1"/>
  <c r="W83" i="28"/>
  <c r="AH83" i="28" s="1"/>
  <c r="U83" i="28"/>
  <c r="S83" i="28"/>
  <c r="AF83" i="28" s="1"/>
  <c r="Q83" i="28"/>
  <c r="O83" i="28"/>
  <c r="AD83" i="28" s="1"/>
  <c r="M83" i="28"/>
  <c r="AG82" i="28"/>
  <c r="AF82" i="28"/>
  <c r="AD82" i="28"/>
  <c r="Y82" i="28"/>
  <c r="AI82" i="28" s="1"/>
  <c r="W82" i="28"/>
  <c r="AH82" i="28" s="1"/>
  <c r="U82" i="28"/>
  <c r="S82" i="28"/>
  <c r="Q82" i="28"/>
  <c r="AE82" i="28" s="1"/>
  <c r="O82" i="28"/>
  <c r="M82" i="28"/>
  <c r="AC82" i="28" s="1"/>
  <c r="AG81" i="28"/>
  <c r="AF81" i="28"/>
  <c r="AE81" i="28"/>
  <c r="Y81" i="28"/>
  <c r="AI81" i="28" s="1"/>
  <c r="W81" i="28"/>
  <c r="AH81" i="28" s="1"/>
  <c r="U81" i="28"/>
  <c r="S81" i="28"/>
  <c r="Q81" i="28"/>
  <c r="O81" i="28"/>
  <c r="AD81" i="28" s="1"/>
  <c r="M81" i="28"/>
  <c r="AC81" i="28" s="1"/>
  <c r="AF80" i="28"/>
  <c r="Y80" i="28"/>
  <c r="AI80" i="28" s="1"/>
  <c r="W80" i="28"/>
  <c r="AH80" i="28" s="1"/>
  <c r="U80" i="28"/>
  <c r="AG80" i="28" s="1"/>
  <c r="S80" i="28"/>
  <c r="Q80" i="28"/>
  <c r="AE80" i="28" s="1"/>
  <c r="O80" i="28"/>
  <c r="AD80" i="28" s="1"/>
  <c r="M80" i="28"/>
  <c r="AC80" i="28" s="1"/>
  <c r="AG79" i="28"/>
  <c r="AC79" i="28"/>
  <c r="Y79" i="28"/>
  <c r="AI79" i="28" s="1"/>
  <c r="W79" i="28"/>
  <c r="AH79" i="28" s="1"/>
  <c r="U79" i="28"/>
  <c r="S79" i="28"/>
  <c r="AF79" i="28" s="1"/>
  <c r="Q79" i="28"/>
  <c r="AE79" i="28" s="1"/>
  <c r="O79" i="28"/>
  <c r="AD79" i="28" s="1"/>
  <c r="M79" i="28"/>
  <c r="AG78" i="28"/>
  <c r="AF78" i="28"/>
  <c r="AD78" i="28"/>
  <c r="Y78" i="28"/>
  <c r="AI78" i="28" s="1"/>
  <c r="W78" i="28"/>
  <c r="AH78" i="28" s="1"/>
  <c r="U78" i="28"/>
  <c r="S78" i="28"/>
  <c r="Q78" i="28"/>
  <c r="AE78" i="28" s="1"/>
  <c r="O78" i="28"/>
  <c r="M78" i="28"/>
  <c r="AC78" i="28" s="1"/>
  <c r="AG77" i="28"/>
  <c r="AF77" i="28"/>
  <c r="AE77" i="28"/>
  <c r="Y77" i="28"/>
  <c r="AI77" i="28" s="1"/>
  <c r="W77" i="28"/>
  <c r="AH77" i="28" s="1"/>
  <c r="U77" i="28"/>
  <c r="S77" i="28"/>
  <c r="Q77" i="28"/>
  <c r="O77" i="28"/>
  <c r="AD77" i="28" s="1"/>
  <c r="M77" i="28"/>
  <c r="AC77" i="28" s="1"/>
  <c r="AF76" i="28"/>
  <c r="Y76" i="28"/>
  <c r="AI76" i="28" s="1"/>
  <c r="W76" i="28"/>
  <c r="AH76" i="28" s="1"/>
  <c r="U76" i="28"/>
  <c r="AG76" i="28" s="1"/>
  <c r="S76" i="28"/>
  <c r="Q76" i="28"/>
  <c r="AE76" i="28" s="1"/>
  <c r="O76" i="28"/>
  <c r="AD76" i="28" s="1"/>
  <c r="M76" i="28"/>
  <c r="AC76" i="28" s="1"/>
  <c r="AG75" i="28"/>
  <c r="AC75" i="28"/>
  <c r="Y75" i="28"/>
  <c r="AI75" i="28" s="1"/>
  <c r="W75" i="28"/>
  <c r="AH75" i="28" s="1"/>
  <c r="U75" i="28"/>
  <c r="S75" i="28"/>
  <c r="AF75" i="28" s="1"/>
  <c r="Q75" i="28"/>
  <c r="AE75" i="28" s="1"/>
  <c r="O75" i="28"/>
  <c r="AD75" i="28" s="1"/>
  <c r="M75" i="28"/>
  <c r="AG74" i="28"/>
  <c r="AF74" i="28"/>
  <c r="Y74" i="28"/>
  <c r="AI74" i="28" s="1"/>
  <c r="W74" i="28"/>
  <c r="AH74" i="28" s="1"/>
  <c r="U74" i="28"/>
  <c r="S74" i="28"/>
  <c r="Q74" i="28"/>
  <c r="AE74" i="28" s="1"/>
  <c r="O74" i="28"/>
  <c r="AD74" i="28" s="1"/>
  <c r="M74" i="28"/>
  <c r="AC74" i="28" s="1"/>
  <c r="AG73" i="28"/>
  <c r="AF73" i="28"/>
  <c r="Y73" i="28"/>
  <c r="AI73" i="28" s="1"/>
  <c r="W73" i="28"/>
  <c r="AH73" i="28" s="1"/>
  <c r="U73" i="28"/>
  <c r="S73" i="28"/>
  <c r="Q73" i="28"/>
  <c r="AE73" i="28" s="1"/>
  <c r="O73" i="28"/>
  <c r="AD73" i="28" s="1"/>
  <c r="M73" i="28"/>
  <c r="AC73" i="28" s="1"/>
  <c r="AF72" i="28"/>
  <c r="Y72" i="28"/>
  <c r="AI72" i="28" s="1"/>
  <c r="W72" i="28"/>
  <c r="AH72" i="28" s="1"/>
  <c r="U72" i="28"/>
  <c r="AG72" i="28" s="1"/>
  <c r="S72" i="28"/>
  <c r="Q72" i="28"/>
  <c r="AE72" i="28" s="1"/>
  <c r="O72" i="28"/>
  <c r="AD72" i="28" s="1"/>
  <c r="M72" i="28"/>
  <c r="AC72" i="28" s="1"/>
  <c r="AG71" i="28"/>
  <c r="AE71" i="28"/>
  <c r="AC71" i="28"/>
  <c r="Y71" i="28"/>
  <c r="AI71" i="28" s="1"/>
  <c r="W71" i="28"/>
  <c r="AH71" i="28" s="1"/>
  <c r="U71" i="28"/>
  <c r="S71" i="28"/>
  <c r="AF71" i="28" s="1"/>
  <c r="Q71" i="28"/>
  <c r="O71" i="28"/>
  <c r="AD71" i="28" s="1"/>
  <c r="M71" i="28"/>
  <c r="AG70" i="28"/>
  <c r="AF70" i="28"/>
  <c r="Y70" i="28"/>
  <c r="AI70" i="28" s="1"/>
  <c r="W70" i="28"/>
  <c r="AH70" i="28" s="1"/>
  <c r="U70" i="28"/>
  <c r="S70" i="28"/>
  <c r="Q70" i="28"/>
  <c r="AE70" i="28" s="1"/>
  <c r="O70" i="28"/>
  <c r="AD70" i="28" s="1"/>
  <c r="M70" i="28"/>
  <c r="AC70" i="28" s="1"/>
  <c r="AG69" i="28"/>
  <c r="AF69" i="28"/>
  <c r="Y69" i="28"/>
  <c r="AI69" i="28" s="1"/>
  <c r="W69" i="28"/>
  <c r="AH69" i="28" s="1"/>
  <c r="U69" i="28"/>
  <c r="S69" i="28"/>
  <c r="Q69" i="28"/>
  <c r="AE69" i="28" s="1"/>
  <c r="O69" i="28"/>
  <c r="AD69" i="28" s="1"/>
  <c r="M69" i="28"/>
  <c r="AC69" i="28" s="1"/>
  <c r="AF68" i="28"/>
  <c r="AE68" i="28"/>
  <c r="Y68" i="28"/>
  <c r="AI68" i="28" s="1"/>
  <c r="W68" i="28"/>
  <c r="AH68" i="28" s="1"/>
  <c r="U68" i="28"/>
  <c r="AG68" i="28" s="1"/>
  <c r="S68" i="28"/>
  <c r="Q68" i="28"/>
  <c r="O68" i="28"/>
  <c r="AD68" i="28" s="1"/>
  <c r="M68" i="28"/>
  <c r="AC68" i="28" s="1"/>
  <c r="AG67" i="28"/>
  <c r="AE67" i="28"/>
  <c r="AC67" i="28"/>
  <c r="Y67" i="28"/>
  <c r="AI67" i="28" s="1"/>
  <c r="W67" i="28"/>
  <c r="AH67" i="28" s="1"/>
  <c r="U67" i="28"/>
  <c r="S67" i="28"/>
  <c r="AF67" i="28" s="1"/>
  <c r="Q67" i="28"/>
  <c r="O67" i="28"/>
  <c r="AD67" i="28" s="1"/>
  <c r="M67" i="28"/>
  <c r="AE66" i="28"/>
  <c r="Y66" i="28"/>
  <c r="AI66" i="28" s="1"/>
  <c r="W66" i="28"/>
  <c r="AH66" i="28" s="1"/>
  <c r="U66" i="28"/>
  <c r="AG66" i="28" s="1"/>
  <c r="S66" i="28"/>
  <c r="AF66" i="28" s="1"/>
  <c r="Q66" i="28"/>
  <c r="O66" i="28"/>
  <c r="AD66" i="28" s="1"/>
  <c r="M66" i="28"/>
  <c r="AC66" i="28" s="1"/>
  <c r="AH65" i="28"/>
  <c r="AE65" i="28"/>
  <c r="Y65" i="28"/>
  <c r="AI65" i="28" s="1"/>
  <c r="W65" i="28"/>
  <c r="U65" i="28"/>
  <c r="AG65" i="28" s="1"/>
  <c r="S65" i="28"/>
  <c r="AF65" i="28" s="1"/>
  <c r="Q65" i="28"/>
  <c r="O65" i="28"/>
  <c r="AD65" i="28" s="1"/>
  <c r="M65" i="28"/>
  <c r="AC65" i="28" s="1"/>
  <c r="AG64" i="28"/>
  <c r="AC64" i="28"/>
  <c r="Y64" i="28"/>
  <c r="AI64" i="28" s="1"/>
  <c r="W64" i="28"/>
  <c r="AH64" i="28" s="1"/>
  <c r="U64" i="28"/>
  <c r="S64" i="28"/>
  <c r="AF64" i="28" s="1"/>
  <c r="Q64" i="28"/>
  <c r="AE64" i="28" s="1"/>
  <c r="O64" i="28"/>
  <c r="AD64" i="28" s="1"/>
  <c r="M64" i="28"/>
  <c r="AG63" i="28"/>
  <c r="Y63" i="28"/>
  <c r="AI63" i="28" s="1"/>
  <c r="W63" i="28"/>
  <c r="AH63" i="28" s="1"/>
  <c r="U63" i="28"/>
  <c r="S63" i="28"/>
  <c r="AF63" i="28" s="1"/>
  <c r="Q63" i="28"/>
  <c r="AE63" i="28" s="1"/>
  <c r="O63" i="28"/>
  <c r="AD63" i="28" s="1"/>
  <c r="M63" i="28"/>
  <c r="AC63" i="28" s="1"/>
  <c r="AE62" i="28"/>
  <c r="Y62" i="28"/>
  <c r="AI62" i="28" s="1"/>
  <c r="W62" i="28"/>
  <c r="AH62" i="28" s="1"/>
  <c r="U62" i="28"/>
  <c r="AG62" i="28" s="1"/>
  <c r="S62" i="28"/>
  <c r="AF62" i="28" s="1"/>
  <c r="Q62" i="28"/>
  <c r="O62" i="28"/>
  <c r="AD62" i="28" s="1"/>
  <c r="M62" i="28"/>
  <c r="AC62" i="28" s="1"/>
  <c r="AH61" i="28"/>
  <c r="AE61" i="28"/>
  <c r="Y61" i="28"/>
  <c r="AI61" i="28" s="1"/>
  <c r="W61" i="28"/>
  <c r="U61" i="28"/>
  <c r="AG61" i="28" s="1"/>
  <c r="S61" i="28"/>
  <c r="AF61" i="28" s="1"/>
  <c r="Q61" i="28"/>
  <c r="O61" i="28"/>
  <c r="AD61" i="28" s="1"/>
  <c r="M61" i="28"/>
  <c r="AC61" i="28" s="1"/>
  <c r="AG60" i="28"/>
  <c r="AC60" i="28"/>
  <c r="Y60" i="28"/>
  <c r="AI60" i="28" s="1"/>
  <c r="W60" i="28"/>
  <c r="AH60" i="28" s="1"/>
  <c r="U60" i="28"/>
  <c r="S60" i="28"/>
  <c r="AF60" i="28" s="1"/>
  <c r="Q60" i="28"/>
  <c r="AE60" i="28" s="1"/>
  <c r="O60" i="28"/>
  <c r="AD60" i="28" s="1"/>
  <c r="M60" i="28"/>
  <c r="AG59" i="28"/>
  <c r="Y59" i="28"/>
  <c r="AI59" i="28" s="1"/>
  <c r="W59" i="28"/>
  <c r="AH59" i="28" s="1"/>
  <c r="U59" i="28"/>
  <c r="S59" i="28"/>
  <c r="AF59" i="28" s="1"/>
  <c r="Q59" i="28"/>
  <c r="AE59" i="28" s="1"/>
  <c r="O59" i="28"/>
  <c r="AD59" i="28" s="1"/>
  <c r="M59" i="28"/>
  <c r="AC59" i="28" s="1"/>
  <c r="AE58" i="28"/>
  <c r="Y58" i="28"/>
  <c r="AI58" i="28" s="1"/>
  <c r="W58" i="28"/>
  <c r="AH58" i="28" s="1"/>
  <c r="U58" i="28"/>
  <c r="AG58" i="28" s="1"/>
  <c r="S58" i="28"/>
  <c r="AF58" i="28" s="1"/>
  <c r="Q58" i="28"/>
  <c r="O58" i="28"/>
  <c r="AD58" i="28" s="1"/>
  <c r="M58" i="28"/>
  <c r="AC58" i="28" s="1"/>
  <c r="AH57" i="28"/>
  <c r="AE57" i="28"/>
  <c r="Y57" i="28"/>
  <c r="AI57" i="28" s="1"/>
  <c r="W57" i="28"/>
  <c r="U57" i="28"/>
  <c r="AG57" i="28" s="1"/>
  <c r="S57" i="28"/>
  <c r="AF57" i="28" s="1"/>
  <c r="Q57" i="28"/>
  <c r="O57" i="28"/>
  <c r="AD57" i="28" s="1"/>
  <c r="M57" i="28"/>
  <c r="AC57" i="28" s="1"/>
  <c r="AG56" i="28"/>
  <c r="AC56" i="28"/>
  <c r="Y56" i="28"/>
  <c r="AI56" i="28" s="1"/>
  <c r="W56" i="28"/>
  <c r="AH56" i="28" s="1"/>
  <c r="U56" i="28"/>
  <c r="S56" i="28"/>
  <c r="AF56" i="28" s="1"/>
  <c r="Q56" i="28"/>
  <c r="AE56" i="28" s="1"/>
  <c r="O56" i="28"/>
  <c r="AD56" i="28" s="1"/>
  <c r="M56" i="28"/>
  <c r="AG55" i="28"/>
  <c r="Y55" i="28"/>
  <c r="AI55" i="28" s="1"/>
  <c r="W55" i="28"/>
  <c r="AH55" i="28" s="1"/>
  <c r="U55" i="28"/>
  <c r="S55" i="28"/>
  <c r="AF55" i="28" s="1"/>
  <c r="Q55" i="28"/>
  <c r="AE55" i="28" s="1"/>
  <c r="O55" i="28"/>
  <c r="AD55" i="28" s="1"/>
  <c r="M55" i="28"/>
  <c r="AC55" i="28" s="1"/>
  <c r="AE54" i="28"/>
  <c r="Y54" i="28"/>
  <c r="AI54" i="28" s="1"/>
  <c r="W54" i="28"/>
  <c r="AH54" i="28" s="1"/>
  <c r="U54" i="28"/>
  <c r="AG54" i="28" s="1"/>
  <c r="S54" i="28"/>
  <c r="AF54" i="28" s="1"/>
  <c r="Q54" i="28"/>
  <c r="O54" i="28"/>
  <c r="AD54" i="28" s="1"/>
  <c r="M54" i="28"/>
  <c r="AC54" i="28" s="1"/>
  <c r="AE53" i="28"/>
  <c r="Y53" i="28"/>
  <c r="AI53" i="28" s="1"/>
  <c r="W53" i="28"/>
  <c r="AH53" i="28" s="1"/>
  <c r="U53" i="28"/>
  <c r="AG53" i="28" s="1"/>
  <c r="S53" i="28"/>
  <c r="AF53" i="28" s="1"/>
  <c r="Q53" i="28"/>
  <c r="O53" i="28"/>
  <c r="AD53" i="28" s="1"/>
  <c r="M53" i="28"/>
  <c r="AC53" i="28" s="1"/>
  <c r="AG52" i="28"/>
  <c r="AC52" i="28"/>
  <c r="Y52" i="28"/>
  <c r="AI52" i="28" s="1"/>
  <c r="W52" i="28"/>
  <c r="AH52" i="28" s="1"/>
  <c r="U52" i="28"/>
  <c r="S52" i="28"/>
  <c r="AF52" i="28" s="1"/>
  <c r="Q52" i="28"/>
  <c r="AE52" i="28" s="1"/>
  <c r="O52" i="28"/>
  <c r="AD52" i="28" s="1"/>
  <c r="M52" i="28"/>
  <c r="AG51" i="28"/>
  <c r="Y51" i="28"/>
  <c r="AI51" i="28" s="1"/>
  <c r="W51" i="28"/>
  <c r="AH51" i="28" s="1"/>
  <c r="U51" i="28"/>
  <c r="S51" i="28"/>
  <c r="AF51" i="28" s="1"/>
  <c r="Q51" i="28"/>
  <c r="AE51" i="28" s="1"/>
  <c r="O51" i="28"/>
  <c r="AD51" i="28" s="1"/>
  <c r="M51" i="28"/>
  <c r="AC51" i="28" s="1"/>
  <c r="AE50" i="28"/>
  <c r="Y50" i="28"/>
  <c r="AI50" i="28" s="1"/>
  <c r="W50" i="28"/>
  <c r="AH50" i="28" s="1"/>
  <c r="U50" i="28"/>
  <c r="AG50" i="28" s="1"/>
  <c r="S50" i="28"/>
  <c r="AF50" i="28" s="1"/>
  <c r="Q50" i="28"/>
  <c r="O50" i="28"/>
  <c r="AD50" i="28" s="1"/>
  <c r="M50" i="28"/>
  <c r="AC50" i="28" s="1"/>
  <c r="AH49" i="28"/>
  <c r="AE49" i="28"/>
  <c r="Y49" i="28"/>
  <c r="AI49" i="28" s="1"/>
  <c r="W49" i="28"/>
  <c r="U49" i="28"/>
  <c r="AG49" i="28" s="1"/>
  <c r="S49" i="28"/>
  <c r="AF49" i="28" s="1"/>
  <c r="Q49" i="28"/>
  <c r="O49" i="28"/>
  <c r="AD49" i="28" s="1"/>
  <c r="M49" i="28"/>
  <c r="AC49" i="28" s="1"/>
  <c r="AG48" i="28"/>
  <c r="AC48" i="28"/>
  <c r="Y48" i="28"/>
  <c r="AI48" i="28" s="1"/>
  <c r="W48" i="28"/>
  <c r="AH48" i="28" s="1"/>
  <c r="U48" i="28"/>
  <c r="S48" i="28"/>
  <c r="AF48" i="28" s="1"/>
  <c r="Q48" i="28"/>
  <c r="AE48" i="28" s="1"/>
  <c r="O48" i="28"/>
  <c r="AD48" i="28" s="1"/>
  <c r="M48" i="28"/>
  <c r="AG47" i="28"/>
  <c r="Y47" i="28"/>
  <c r="AI47" i="28" s="1"/>
  <c r="W47" i="28"/>
  <c r="AH47" i="28" s="1"/>
  <c r="U47" i="28"/>
  <c r="S47" i="28"/>
  <c r="AF47" i="28" s="1"/>
  <c r="Q47" i="28"/>
  <c r="AE47" i="28" s="1"/>
  <c r="O47" i="28"/>
  <c r="AD47" i="28" s="1"/>
  <c r="M47" i="28"/>
  <c r="AC47" i="28" s="1"/>
  <c r="AE46" i="28"/>
  <c r="Y46" i="28"/>
  <c r="AI46" i="28" s="1"/>
  <c r="W46" i="28"/>
  <c r="AH46" i="28" s="1"/>
  <c r="U46" i="28"/>
  <c r="AG46" i="28" s="1"/>
  <c r="S46" i="28"/>
  <c r="AF46" i="28" s="1"/>
  <c r="Q46" i="28"/>
  <c r="O46" i="28"/>
  <c r="AD46" i="28" s="1"/>
  <c r="M46" i="28"/>
  <c r="AC46" i="28" s="1"/>
  <c r="AH45" i="28"/>
  <c r="AE45" i="28"/>
  <c r="Y45" i="28"/>
  <c r="AI45" i="28" s="1"/>
  <c r="W45" i="28"/>
  <c r="U45" i="28"/>
  <c r="AG45" i="28" s="1"/>
  <c r="S45" i="28"/>
  <c r="AF45" i="28" s="1"/>
  <c r="Q45" i="28"/>
  <c r="O45" i="28"/>
  <c r="AD45" i="28" s="1"/>
  <c r="M45" i="28"/>
  <c r="AC45" i="28" s="1"/>
  <c r="AG44" i="28"/>
  <c r="AC44" i="28"/>
  <c r="Y44" i="28"/>
  <c r="AI44" i="28" s="1"/>
  <c r="W44" i="28"/>
  <c r="AH44" i="28" s="1"/>
  <c r="U44" i="28"/>
  <c r="S44" i="28"/>
  <c r="AF44" i="28" s="1"/>
  <c r="Q44" i="28"/>
  <c r="AE44" i="28" s="1"/>
  <c r="O44" i="28"/>
  <c r="AD44" i="28" s="1"/>
  <c r="M44" i="28"/>
  <c r="AG43" i="28"/>
  <c r="Y43" i="28"/>
  <c r="AI43" i="28" s="1"/>
  <c r="W43" i="28"/>
  <c r="AH43" i="28" s="1"/>
  <c r="U43" i="28"/>
  <c r="S43" i="28"/>
  <c r="AF43" i="28" s="1"/>
  <c r="Q43" i="28"/>
  <c r="AE43" i="28" s="1"/>
  <c r="O43" i="28"/>
  <c r="AD43" i="28" s="1"/>
  <c r="M43" i="28"/>
  <c r="AC43" i="28" s="1"/>
  <c r="AE42" i="28"/>
  <c r="Y42" i="28"/>
  <c r="AI42" i="28" s="1"/>
  <c r="W42" i="28"/>
  <c r="AH42" i="28" s="1"/>
  <c r="U42" i="28"/>
  <c r="AG42" i="28" s="1"/>
  <c r="S42" i="28"/>
  <c r="AF42" i="28" s="1"/>
  <c r="Q42" i="28"/>
  <c r="O42" i="28"/>
  <c r="AD42" i="28" s="1"/>
  <c r="M42" i="28"/>
  <c r="AC42" i="28" s="1"/>
  <c r="AH41" i="28"/>
  <c r="AD41" i="28"/>
  <c r="Y41" i="28"/>
  <c r="AI41" i="28" s="1"/>
  <c r="W41" i="28"/>
  <c r="U41" i="28"/>
  <c r="AG41" i="28" s="1"/>
  <c r="S41" i="28"/>
  <c r="AF41" i="28" s="1"/>
  <c r="Q41" i="28"/>
  <c r="AE41" i="28" s="1"/>
  <c r="O41" i="28"/>
  <c r="M41" i="28"/>
  <c r="AC41" i="28" s="1"/>
  <c r="AH40" i="28"/>
  <c r="AG40" i="28"/>
  <c r="AD40" i="28"/>
  <c r="AC40" i="28"/>
  <c r="Y40" i="28"/>
  <c r="AI40" i="28" s="1"/>
  <c r="W40" i="28"/>
  <c r="U40" i="28"/>
  <c r="S40" i="28"/>
  <c r="AF40" i="28" s="1"/>
  <c r="Q40" i="28"/>
  <c r="AE40" i="28" s="1"/>
  <c r="O40" i="28"/>
  <c r="M40" i="28"/>
  <c r="AH39" i="28"/>
  <c r="AG39" i="28"/>
  <c r="AF39" i="28"/>
  <c r="Y39" i="28"/>
  <c r="AI39" i="28" s="1"/>
  <c r="W39" i="28"/>
  <c r="U39" i="28"/>
  <c r="S39" i="28"/>
  <c r="Q39" i="28"/>
  <c r="AE39" i="28" s="1"/>
  <c r="O39" i="28"/>
  <c r="AD39" i="28" s="1"/>
  <c r="M39" i="28"/>
  <c r="AC39" i="28" s="1"/>
  <c r="AG38" i="28"/>
  <c r="AF38" i="28"/>
  <c r="Y38" i="28"/>
  <c r="AI38" i="28" s="1"/>
  <c r="W38" i="28"/>
  <c r="AH38" i="28" s="1"/>
  <c r="U38" i="28"/>
  <c r="S38" i="28"/>
  <c r="Q38" i="28"/>
  <c r="AE38" i="28" s="1"/>
  <c r="O38" i="28"/>
  <c r="AD38" i="28" s="1"/>
  <c r="M38" i="28"/>
  <c r="AC38" i="28" s="1"/>
  <c r="AH37" i="28"/>
  <c r="AF37" i="28"/>
  <c r="AD37" i="28"/>
  <c r="Y37" i="28"/>
  <c r="AI37" i="28" s="1"/>
  <c r="W37" i="28"/>
  <c r="U37" i="28"/>
  <c r="AG37" i="28" s="1"/>
  <c r="S37" i="28"/>
  <c r="Q37" i="28"/>
  <c r="AE37" i="28" s="1"/>
  <c r="O37" i="28"/>
  <c r="M37" i="28"/>
  <c r="AC37" i="28" s="1"/>
  <c r="AH36" i="28"/>
  <c r="AG36" i="28"/>
  <c r="AD36" i="28"/>
  <c r="AC36" i="28"/>
  <c r="Y36" i="28"/>
  <c r="AI36" i="28" s="1"/>
  <c r="W36" i="28"/>
  <c r="U36" i="28"/>
  <c r="S36" i="28"/>
  <c r="AF36" i="28" s="1"/>
  <c r="Q36" i="28"/>
  <c r="AE36" i="28" s="1"/>
  <c r="O36" i="28"/>
  <c r="M36" i="28"/>
  <c r="AH35" i="28"/>
  <c r="AG35" i="28"/>
  <c r="Y35" i="28"/>
  <c r="AI35" i="28" s="1"/>
  <c r="W35" i="28"/>
  <c r="U35" i="28"/>
  <c r="S35" i="28"/>
  <c r="AF35" i="28" s="1"/>
  <c r="Q35" i="28"/>
  <c r="AE35" i="28" s="1"/>
  <c r="O35" i="28"/>
  <c r="AD35" i="28" s="1"/>
  <c r="M35" i="28"/>
  <c r="AC35" i="28" s="1"/>
  <c r="AG34" i="28"/>
  <c r="Y34" i="28"/>
  <c r="AI34" i="28" s="1"/>
  <c r="W34" i="28"/>
  <c r="AH34" i="28" s="1"/>
  <c r="U34" i="28"/>
  <c r="S34" i="28"/>
  <c r="AF34" i="28" s="1"/>
  <c r="Q34" i="28"/>
  <c r="AE34" i="28" s="1"/>
  <c r="O34" i="28"/>
  <c r="AD34" i="28" s="1"/>
  <c r="M34" i="28"/>
  <c r="AC34" i="28" s="1"/>
  <c r="AH33" i="28"/>
  <c r="AF33" i="28"/>
  <c r="AD33" i="28"/>
  <c r="Y33" i="28"/>
  <c r="AI33" i="28" s="1"/>
  <c r="W33" i="28"/>
  <c r="U33" i="28"/>
  <c r="AG33" i="28" s="1"/>
  <c r="S33" i="28"/>
  <c r="Q33" i="28"/>
  <c r="AE33" i="28" s="1"/>
  <c r="O33" i="28"/>
  <c r="M33" i="28"/>
  <c r="AC33" i="28" s="1"/>
  <c r="AH32" i="28"/>
  <c r="AG32" i="28"/>
  <c r="AD32" i="28"/>
  <c r="AC32" i="28"/>
  <c r="Y32" i="28"/>
  <c r="AI32" i="28" s="1"/>
  <c r="W32" i="28"/>
  <c r="U32" i="28"/>
  <c r="S32" i="28"/>
  <c r="AF32" i="28" s="1"/>
  <c r="Q32" i="28"/>
  <c r="AE32" i="28" s="1"/>
  <c r="O32" i="28"/>
  <c r="M32" i="28"/>
  <c r="AH31" i="28"/>
  <c r="AG31" i="28"/>
  <c r="Y31" i="28"/>
  <c r="AI31" i="28" s="1"/>
  <c r="W31" i="28"/>
  <c r="U31" i="28"/>
  <c r="S31" i="28"/>
  <c r="AF31" i="28" s="1"/>
  <c r="Q31" i="28"/>
  <c r="AE31" i="28" s="1"/>
  <c r="O31" i="28"/>
  <c r="AD31" i="28" s="1"/>
  <c r="M31" i="28"/>
  <c r="AC31" i="28" s="1"/>
  <c r="AG30" i="28"/>
  <c r="Y30" i="28"/>
  <c r="AI30" i="28" s="1"/>
  <c r="W30" i="28"/>
  <c r="AH30" i="28" s="1"/>
  <c r="U30" i="28"/>
  <c r="S30" i="28"/>
  <c r="AF30" i="28" s="1"/>
  <c r="Q30" i="28"/>
  <c r="AE30" i="28" s="1"/>
  <c r="O30" i="28"/>
  <c r="AD30" i="28" s="1"/>
  <c r="M30" i="28"/>
  <c r="AC30" i="28" s="1"/>
  <c r="AH29" i="28"/>
  <c r="AD29" i="28"/>
  <c r="Y29" i="28"/>
  <c r="AI29" i="28" s="1"/>
  <c r="W29" i="28"/>
  <c r="U29" i="28"/>
  <c r="AG29" i="28" s="1"/>
  <c r="S29" i="28"/>
  <c r="AF29" i="28" s="1"/>
  <c r="Q29" i="28"/>
  <c r="AE29" i="28" s="1"/>
  <c r="O29" i="28"/>
  <c r="M29" i="28"/>
  <c r="AC29" i="28" s="1"/>
  <c r="AH28" i="28"/>
  <c r="AG28" i="28"/>
  <c r="AD28" i="28"/>
  <c r="AC28" i="28"/>
  <c r="Y28" i="28"/>
  <c r="AI28" i="28" s="1"/>
  <c r="W28" i="28"/>
  <c r="U28" i="28"/>
  <c r="S28" i="28"/>
  <c r="AF28" i="28" s="1"/>
  <c r="Q28" i="28"/>
  <c r="AE28" i="28" s="1"/>
  <c r="O28" i="28"/>
  <c r="M28" i="28"/>
  <c r="AH27" i="28"/>
  <c r="AG27" i="28"/>
  <c r="Y27" i="28"/>
  <c r="AI27" i="28" s="1"/>
  <c r="W27" i="28"/>
  <c r="U27" i="28"/>
  <c r="S27" i="28"/>
  <c r="AF27" i="28" s="1"/>
  <c r="Q27" i="28"/>
  <c r="AE27" i="28" s="1"/>
  <c r="O27" i="28"/>
  <c r="AD27" i="28" s="1"/>
  <c r="M27" i="28"/>
  <c r="AC27" i="28" s="1"/>
  <c r="AG26" i="28"/>
  <c r="Y26" i="28"/>
  <c r="AI26" i="28" s="1"/>
  <c r="W26" i="28"/>
  <c r="AH26" i="28" s="1"/>
  <c r="U26" i="28"/>
  <c r="S26" i="28"/>
  <c r="AF26" i="28" s="1"/>
  <c r="Q26" i="28"/>
  <c r="AE26" i="28" s="1"/>
  <c r="O26" i="28"/>
  <c r="AD26" i="28" s="1"/>
  <c r="M26" i="28"/>
  <c r="AC26" i="28" s="1"/>
  <c r="AH25" i="28"/>
  <c r="AD25" i="28"/>
  <c r="Y25" i="28"/>
  <c r="AI25" i="28" s="1"/>
  <c r="W25" i="28"/>
  <c r="U25" i="28"/>
  <c r="AG25" i="28" s="1"/>
  <c r="S25" i="28"/>
  <c r="AF25" i="28" s="1"/>
  <c r="Q25" i="28"/>
  <c r="AE25" i="28" s="1"/>
  <c r="O25" i="28"/>
  <c r="M25" i="28"/>
  <c r="AC25" i="28" s="1"/>
  <c r="AH24" i="28"/>
  <c r="AG24" i="28"/>
  <c r="AD24" i="28"/>
  <c r="AC24" i="28"/>
  <c r="Y24" i="28"/>
  <c r="AI24" i="28" s="1"/>
  <c r="W24" i="28"/>
  <c r="U24" i="28"/>
  <c r="S24" i="28"/>
  <c r="AF24" i="28" s="1"/>
  <c r="Q24" i="28"/>
  <c r="AE24" i="28" s="1"/>
  <c r="O24" i="28"/>
  <c r="M24" i="28"/>
  <c r="AI23" i="28"/>
  <c r="Y23" i="28"/>
  <c r="W23" i="28"/>
  <c r="AH23" i="28" s="1"/>
  <c r="U23" i="28"/>
  <c r="AG23" i="28" s="1"/>
  <c r="S23" i="28"/>
  <c r="AF23" i="28" s="1"/>
  <c r="Q23" i="28"/>
  <c r="AE23" i="28" s="1"/>
  <c r="O23" i="28"/>
  <c r="AD23" i="28" s="1"/>
  <c r="M23" i="28"/>
  <c r="AC23" i="28" s="1"/>
  <c r="AG22" i="28"/>
  <c r="AC22" i="28"/>
  <c r="Y22" i="28"/>
  <c r="AI22" i="28" s="1"/>
  <c r="W22" i="28"/>
  <c r="AH22" i="28" s="1"/>
  <c r="U22" i="28"/>
  <c r="S22" i="28"/>
  <c r="AF22" i="28" s="1"/>
  <c r="Q22" i="28"/>
  <c r="AE22" i="28" s="1"/>
  <c r="O22" i="28"/>
  <c r="AD22" i="28" s="1"/>
  <c r="M22" i="28"/>
  <c r="AC21" i="28"/>
  <c r="Y21" i="28"/>
  <c r="AI21" i="28" s="1"/>
  <c r="W21" i="28"/>
  <c r="AH21" i="28" s="1"/>
  <c r="U21" i="28"/>
  <c r="AG21" i="28" s="1"/>
  <c r="S21" i="28"/>
  <c r="AF21" i="28" s="1"/>
  <c r="Q21" i="28"/>
  <c r="AE21" i="28" s="1"/>
  <c r="O21" i="28"/>
  <c r="AD21" i="28" s="1"/>
  <c r="M21" i="28"/>
  <c r="AF20" i="28"/>
  <c r="AE20" i="28"/>
  <c r="Y20" i="28"/>
  <c r="AI20" i="28" s="1"/>
  <c r="W20" i="28"/>
  <c r="AH20" i="28" s="1"/>
  <c r="U20" i="28"/>
  <c r="AG20" i="28" s="1"/>
  <c r="S20" i="28"/>
  <c r="Q20" i="28"/>
  <c r="O20" i="28"/>
  <c r="AD20" i="28" s="1"/>
  <c r="M20" i="28"/>
  <c r="AC20" i="28" s="1"/>
  <c r="AI19" i="28"/>
  <c r="AE19" i="28"/>
  <c r="Y19" i="28"/>
  <c r="W19" i="28"/>
  <c r="AH19" i="28" s="1"/>
  <c r="U19" i="28"/>
  <c r="AG19" i="28" s="1"/>
  <c r="S19" i="28"/>
  <c r="AF19" i="28" s="1"/>
  <c r="Q19" i="28"/>
  <c r="O19" i="28"/>
  <c r="AD19" i="28" s="1"/>
  <c r="M19" i="28"/>
  <c r="AC19" i="28" s="1"/>
  <c r="AG18" i="28"/>
  <c r="AC18" i="28"/>
  <c r="Y18" i="28"/>
  <c r="AI18" i="28" s="1"/>
  <c r="W18" i="28"/>
  <c r="AH18" i="28" s="1"/>
  <c r="U18" i="28"/>
  <c r="S18" i="28"/>
  <c r="AF18" i="28" s="1"/>
  <c r="Q18" i="28"/>
  <c r="AE18" i="28" s="1"/>
  <c r="O18" i="28"/>
  <c r="AD18" i="28" s="1"/>
  <c r="M18" i="28"/>
  <c r="Y17" i="28"/>
  <c r="AI17" i="28" s="1"/>
  <c r="W17" i="28"/>
  <c r="AH17" i="28" s="1"/>
  <c r="U17" i="28"/>
  <c r="AG17" i="28" s="1"/>
  <c r="S17" i="28"/>
  <c r="AF17" i="28" s="1"/>
  <c r="Q17" i="28"/>
  <c r="AE17" i="28" s="1"/>
  <c r="O17" i="28"/>
  <c r="AD17" i="28" s="1"/>
  <c r="M17" i="28"/>
  <c r="AC17" i="28" s="1"/>
  <c r="AE16" i="28"/>
  <c r="Y16" i="28"/>
  <c r="AI16" i="28" s="1"/>
  <c r="W16" i="28"/>
  <c r="AH16" i="28" s="1"/>
  <c r="U16" i="28"/>
  <c r="AG16" i="28" s="1"/>
  <c r="S16" i="28"/>
  <c r="AF16" i="28" s="1"/>
  <c r="Q16" i="28"/>
  <c r="O16" i="28"/>
  <c r="AD16" i="28" s="1"/>
  <c r="M16" i="28"/>
  <c r="AC16" i="28" s="1"/>
  <c r="AI15" i="28"/>
  <c r="AE15" i="28"/>
  <c r="Y15" i="28"/>
  <c r="W15" i="28"/>
  <c r="AH15" i="28" s="1"/>
  <c r="U15" i="28"/>
  <c r="AG15" i="28" s="1"/>
  <c r="S15" i="28"/>
  <c r="AF15" i="28" s="1"/>
  <c r="Q15" i="28"/>
  <c r="O15" i="28"/>
  <c r="AD15" i="28" s="1"/>
  <c r="M15" i="28"/>
  <c r="AC15" i="28" s="1"/>
  <c r="AG14" i="28"/>
  <c r="AC14" i="28"/>
  <c r="Y14" i="28"/>
  <c r="AI14" i="28" s="1"/>
  <c r="W14" i="28"/>
  <c r="AH14" i="28" s="1"/>
  <c r="U14" i="28"/>
  <c r="S14" i="28"/>
  <c r="AF14" i="28" s="1"/>
  <c r="Q14" i="28"/>
  <c r="AE14" i="28" s="1"/>
  <c r="O14" i="28"/>
  <c r="AD14" i="28" s="1"/>
  <c r="M14" i="28"/>
  <c r="AG13" i="28"/>
  <c r="Y13" i="28"/>
  <c r="AI13" i="28" s="1"/>
  <c r="W13" i="28"/>
  <c r="AH13" i="28" s="1"/>
  <c r="U13" i="28"/>
  <c r="S13" i="28"/>
  <c r="AF13" i="28" s="1"/>
  <c r="Q13" i="28"/>
  <c r="AE13" i="28" s="1"/>
  <c r="O13" i="28"/>
  <c r="AD13" i="28" s="1"/>
  <c r="M13" i="28"/>
  <c r="AC13" i="28" s="1"/>
  <c r="AF12" i="28"/>
  <c r="AE12" i="28"/>
  <c r="Y12" i="28"/>
  <c r="AI12" i="28" s="1"/>
  <c r="W12" i="28"/>
  <c r="AH12" i="28" s="1"/>
  <c r="U12" i="28"/>
  <c r="AG12" i="28" s="1"/>
  <c r="S12" i="28"/>
  <c r="Q12" i="28"/>
  <c r="O12" i="28"/>
  <c r="AD12" i="28" s="1"/>
  <c r="M12" i="28"/>
  <c r="AC12" i="28" s="1"/>
  <c r="AI11" i="28"/>
  <c r="AH11" i="28"/>
  <c r="AE11" i="28"/>
  <c r="Y11" i="28"/>
  <c r="W11" i="28"/>
  <c r="U11" i="28"/>
  <c r="AG11" i="28" s="1"/>
  <c r="S11" i="28"/>
  <c r="AF11" i="28" s="1"/>
  <c r="Q11" i="28"/>
  <c r="O11" i="28"/>
  <c r="AD11" i="28" s="1"/>
  <c r="M11" i="28"/>
  <c r="AC11" i="28" s="1"/>
  <c r="AG10" i="28"/>
  <c r="AC10" i="28"/>
  <c r="Y10" i="28"/>
  <c r="AI10" i="28" s="1"/>
  <c r="W10" i="28"/>
  <c r="AH10" i="28" s="1"/>
  <c r="U10" i="28"/>
  <c r="S10" i="28"/>
  <c r="AF10" i="28" s="1"/>
  <c r="Q10" i="28"/>
  <c r="AE10" i="28" s="1"/>
  <c r="O10" i="28"/>
  <c r="AD10" i="28" s="1"/>
  <c r="M10" i="28"/>
  <c r="Y9" i="28"/>
  <c r="AI9" i="28" s="1"/>
  <c r="W9" i="28"/>
  <c r="AH9" i="28" s="1"/>
  <c r="U9" i="28"/>
  <c r="AG9" i="28" s="1"/>
  <c r="S9" i="28"/>
  <c r="AF9" i="28" s="1"/>
  <c r="Q9" i="28"/>
  <c r="AE9" i="28" s="1"/>
  <c r="O9" i="28"/>
  <c r="AD9" i="28" s="1"/>
  <c r="M9" i="28"/>
  <c r="AC9" i="28" s="1"/>
  <c r="AE8" i="28"/>
  <c r="Y8" i="28"/>
  <c r="AI8" i="28" s="1"/>
  <c r="W8" i="28"/>
  <c r="AH8" i="28" s="1"/>
  <c r="U8" i="28"/>
  <c r="AG8" i="28" s="1"/>
  <c r="S8" i="28"/>
  <c r="AF8" i="28" s="1"/>
  <c r="Q8" i="28"/>
  <c r="O8" i="28"/>
  <c r="AD8" i="28" s="1"/>
  <c r="M8" i="28"/>
  <c r="AC8" i="28" s="1"/>
  <c r="AE7" i="28"/>
  <c r="Y7" i="28"/>
  <c r="AI7" i="28" s="1"/>
  <c r="W7" i="28"/>
  <c r="AH7" i="28" s="1"/>
  <c r="U7" i="28"/>
  <c r="AG7" i="28" s="1"/>
  <c r="S7" i="28"/>
  <c r="AF7" i="28" s="1"/>
  <c r="Q7" i="28"/>
  <c r="O7" i="28"/>
  <c r="AD7" i="28" s="1"/>
  <c r="M7" i="28"/>
  <c r="AC7" i="28" s="1"/>
  <c r="C7" i="28"/>
  <c r="AG6" i="28"/>
  <c r="AC6" i="28"/>
  <c r="Y6" i="28"/>
  <c r="AI6" i="28" s="1"/>
  <c r="W6" i="28"/>
  <c r="AH6" i="28" s="1"/>
  <c r="U6" i="28"/>
  <c r="S6" i="28"/>
  <c r="AF6" i="28" s="1"/>
  <c r="Q6" i="28"/>
  <c r="AE6" i="28" s="1"/>
  <c r="O6" i="28"/>
  <c r="AD6" i="28" s="1"/>
  <c r="M6" i="28"/>
  <c r="C6" i="28"/>
  <c r="B6" i="28"/>
  <c r="B7" i="28" s="1"/>
  <c r="Y5" i="28"/>
  <c r="AI5" i="28" s="1"/>
  <c r="W5" i="28"/>
  <c r="AH5" i="28" s="1"/>
  <c r="U5" i="28"/>
  <c r="AG5" i="28" s="1"/>
  <c r="S5" i="28"/>
  <c r="AF5" i="28" s="1"/>
  <c r="Q5" i="28"/>
  <c r="AE5" i="28" s="1"/>
  <c r="O5" i="28"/>
  <c r="AD5" i="28" s="1"/>
  <c r="M5" i="28"/>
  <c r="AC5" i="28" s="1"/>
  <c r="C5" i="28"/>
  <c r="B5" i="28"/>
  <c r="A5" i="28"/>
  <c r="A6" i="28" s="1"/>
  <c r="AI4" i="28"/>
  <c r="AH4" i="28"/>
  <c r="AG4" i="28"/>
  <c r="AF4" i="28"/>
  <c r="AE4" i="28"/>
  <c r="AD4" i="28"/>
  <c r="AC4" i="28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D29" i="28" s="1"/>
  <c r="D30" i="28" s="1"/>
  <c r="D31" i="28" s="1"/>
  <c r="D32" i="28" s="1"/>
  <c r="D33" i="28" s="1"/>
  <c r="D34" i="28" s="1"/>
  <c r="D35" i="28" s="1"/>
  <c r="D36" i="28" s="1"/>
  <c r="D37" i="28" s="1"/>
  <c r="D38" i="28" s="1"/>
  <c r="D39" i="28" s="1"/>
  <c r="D40" i="28" s="1"/>
  <c r="D41" i="28" s="1"/>
  <c r="D42" i="28" s="1"/>
  <c r="D43" i="28" s="1"/>
  <c r="D44" i="28" s="1"/>
  <c r="D45" i="28" s="1"/>
  <c r="D46" i="28" s="1"/>
  <c r="D47" i="28" s="1"/>
  <c r="D48" i="28" s="1"/>
  <c r="D49" i="28" s="1"/>
  <c r="D50" i="28" s="1"/>
  <c r="D51" i="28" s="1"/>
  <c r="D52" i="28" s="1"/>
  <c r="D53" i="28" s="1"/>
  <c r="D54" i="28" s="1"/>
  <c r="D55" i="28" s="1"/>
  <c r="D56" i="28" s="1"/>
  <c r="D57" i="28" s="1"/>
  <c r="D58" i="28" s="1"/>
  <c r="D59" i="28" s="1"/>
  <c r="D60" i="28" s="1"/>
  <c r="D61" i="28" s="1"/>
  <c r="D62" i="28" s="1"/>
  <c r="D63" i="28" s="1"/>
  <c r="D64" i="28" s="1"/>
  <c r="D65" i="28" s="1"/>
  <c r="D66" i="28" s="1"/>
  <c r="D67" i="28" s="1"/>
  <c r="D68" i="28" s="1"/>
  <c r="D69" i="28" s="1"/>
  <c r="D70" i="28" s="1"/>
  <c r="D71" i="28" s="1"/>
  <c r="D72" i="28" s="1"/>
  <c r="D73" i="28" s="1"/>
  <c r="D74" i="28" s="1"/>
  <c r="D75" i="28" s="1"/>
  <c r="D76" i="28" s="1"/>
  <c r="D77" i="28" s="1"/>
  <c r="D78" i="28" s="1"/>
  <c r="D79" i="28" s="1"/>
  <c r="D80" i="28" s="1"/>
  <c r="D81" i="28" s="1"/>
  <c r="D82" i="28" s="1"/>
  <c r="D83" i="28" s="1"/>
  <c r="D84" i="28" s="1"/>
  <c r="D85" i="28" s="1"/>
  <c r="D86" i="28" s="1"/>
  <c r="D87" i="28" s="1"/>
  <c r="D88" i="28" s="1"/>
  <c r="D89" i="28" s="1"/>
  <c r="D90" i="28" s="1"/>
  <c r="D91" i="28" s="1"/>
  <c r="D92" i="28" s="1"/>
  <c r="D93" i="28" s="1"/>
  <c r="D94" i="28" s="1"/>
  <c r="D95" i="28" s="1"/>
  <c r="D96" i="28" s="1"/>
  <c r="D97" i="28" s="1"/>
  <c r="D98" i="28" s="1"/>
  <c r="D99" i="28" s="1"/>
  <c r="D100" i="28" s="1"/>
  <c r="D101" i="28" s="1"/>
  <c r="D102" i="28" s="1"/>
  <c r="D103" i="28" s="1"/>
  <c r="D104" i="28" s="1"/>
  <c r="D105" i="28" s="1"/>
  <c r="D106" i="28" s="1"/>
  <c r="D107" i="28" s="1"/>
  <c r="D108" i="28" s="1"/>
  <c r="D109" i="28" s="1"/>
  <c r="D110" i="28" s="1"/>
  <c r="D111" i="28" s="1"/>
  <c r="D112" i="28" s="1"/>
  <c r="D113" i="28" s="1"/>
  <c r="D114" i="28" s="1"/>
  <c r="D115" i="28" s="1"/>
  <c r="D116" i="28" s="1"/>
  <c r="D117" i="28" s="1"/>
  <c r="D118" i="28" s="1"/>
  <c r="D119" i="28" s="1"/>
  <c r="D120" i="28" s="1"/>
  <c r="D121" i="28" s="1"/>
  <c r="D122" i="28" s="1"/>
  <c r="D123" i="28" s="1"/>
  <c r="D124" i="28" s="1"/>
  <c r="D125" i="28" s="1"/>
  <c r="D126" i="28" s="1"/>
  <c r="D127" i="28" s="1"/>
  <c r="D128" i="28" s="1"/>
  <c r="D129" i="28" s="1"/>
  <c r="D130" i="28" s="1"/>
  <c r="D131" i="28" s="1"/>
  <c r="D132" i="28" s="1"/>
  <c r="D133" i="28" s="1"/>
  <c r="D134" i="28" s="1"/>
  <c r="D135" i="28" s="1"/>
  <c r="D136" i="28" s="1"/>
  <c r="D137" i="28" s="1"/>
  <c r="D138" i="28" s="1"/>
  <c r="D139" i="28" s="1"/>
  <c r="D140" i="28" s="1"/>
  <c r="D141" i="28" s="1"/>
  <c r="D142" i="28" s="1"/>
  <c r="D143" i="28" s="1"/>
  <c r="D144" i="28" s="1"/>
  <c r="D145" i="28" s="1"/>
  <c r="D146" i="28" s="1"/>
  <c r="D147" i="28" s="1"/>
  <c r="AI3" i="28"/>
  <c r="AH3" i="28"/>
  <c r="AG3" i="28"/>
  <c r="AF3" i="28"/>
  <c r="AE3" i="28"/>
  <c r="AD3" i="28"/>
  <c r="AC3" i="28"/>
  <c r="AA3" i="28"/>
  <c r="AA4" i="28" s="1"/>
  <c r="AA5" i="28" s="1"/>
  <c r="AA6" i="28" s="1"/>
  <c r="AA7" i="28" s="1"/>
  <c r="AA8" i="28" s="1"/>
  <c r="AA9" i="28" s="1"/>
  <c r="AA10" i="28" s="1"/>
  <c r="AA11" i="28" s="1"/>
  <c r="AA12" i="28" s="1"/>
  <c r="AA13" i="28" s="1"/>
  <c r="AA14" i="28" s="1"/>
  <c r="AA15" i="28" s="1"/>
  <c r="AA16" i="28" s="1"/>
  <c r="AA17" i="28" s="1"/>
  <c r="AA18" i="28" s="1"/>
  <c r="AA19" i="28" s="1"/>
  <c r="AA20" i="28" s="1"/>
  <c r="AA21" i="28" s="1"/>
  <c r="AA22" i="28" s="1"/>
  <c r="AA23" i="28" s="1"/>
  <c r="AA24" i="28" s="1"/>
  <c r="AA25" i="28" s="1"/>
  <c r="AA26" i="28" s="1"/>
  <c r="AA27" i="28" s="1"/>
  <c r="AA28" i="28" s="1"/>
  <c r="AA29" i="28" s="1"/>
  <c r="AA30" i="28" s="1"/>
  <c r="AA31" i="28" s="1"/>
  <c r="AA32" i="28" s="1"/>
  <c r="AA33" i="28" s="1"/>
  <c r="AA34" i="28" s="1"/>
  <c r="AA35" i="28" s="1"/>
  <c r="AA36" i="28" s="1"/>
  <c r="AA37" i="28" s="1"/>
  <c r="AA38" i="28" s="1"/>
  <c r="AA39" i="28" s="1"/>
  <c r="AA40" i="28" s="1"/>
  <c r="AA41" i="28" s="1"/>
  <c r="AA42" i="28" s="1"/>
  <c r="AA43" i="28" s="1"/>
  <c r="AA44" i="28" s="1"/>
  <c r="AA45" i="28" s="1"/>
  <c r="AA46" i="28" s="1"/>
  <c r="AA47" i="28" s="1"/>
  <c r="AA48" i="28" s="1"/>
  <c r="AA49" i="28" s="1"/>
  <c r="AA50" i="28" s="1"/>
  <c r="AA51" i="28" s="1"/>
  <c r="AA52" i="28" s="1"/>
  <c r="AA53" i="28" s="1"/>
  <c r="AA54" i="28" s="1"/>
  <c r="AA55" i="28" s="1"/>
  <c r="AA56" i="28" s="1"/>
  <c r="AA57" i="28" s="1"/>
  <c r="AA58" i="28" s="1"/>
  <c r="AA59" i="28" s="1"/>
  <c r="AA60" i="28" s="1"/>
  <c r="AA61" i="28" s="1"/>
  <c r="AA62" i="28" s="1"/>
  <c r="AA63" i="28" s="1"/>
  <c r="AA64" i="28" s="1"/>
  <c r="AA65" i="28" s="1"/>
  <c r="AA66" i="28" s="1"/>
  <c r="AA67" i="28" s="1"/>
  <c r="AA68" i="28" s="1"/>
  <c r="AA69" i="28" s="1"/>
  <c r="AA70" i="28" s="1"/>
  <c r="AA71" i="28" s="1"/>
  <c r="AA72" i="28" s="1"/>
  <c r="AA73" i="28" s="1"/>
  <c r="AA74" i="28" s="1"/>
  <c r="AA75" i="28" s="1"/>
  <c r="AA76" i="28" s="1"/>
  <c r="AA77" i="28" s="1"/>
  <c r="AA78" i="28" s="1"/>
  <c r="AA79" i="28" s="1"/>
  <c r="AA80" i="28" s="1"/>
  <c r="AA81" i="28" s="1"/>
  <c r="AA82" i="28" s="1"/>
  <c r="AA83" i="28" s="1"/>
  <c r="AA84" i="28" s="1"/>
  <c r="AA85" i="28" s="1"/>
  <c r="AA86" i="28" s="1"/>
  <c r="AA87" i="28" s="1"/>
  <c r="AA88" i="28" s="1"/>
  <c r="AA89" i="28" s="1"/>
  <c r="AA90" i="28" s="1"/>
  <c r="AA91" i="28" s="1"/>
  <c r="AA92" i="28" s="1"/>
  <c r="AA93" i="28" s="1"/>
  <c r="AA94" i="28" s="1"/>
  <c r="AA95" i="28" s="1"/>
  <c r="AA96" i="28" s="1"/>
  <c r="AA97" i="28" s="1"/>
  <c r="AA98" i="28" s="1"/>
  <c r="AA99" i="28" s="1"/>
  <c r="AA100" i="28" s="1"/>
  <c r="AA101" i="28" s="1"/>
  <c r="AA102" i="28" s="1"/>
  <c r="AA103" i="28" s="1"/>
  <c r="AA104" i="28" s="1"/>
  <c r="AA105" i="28" s="1"/>
  <c r="AA106" i="28" s="1"/>
  <c r="AA107" i="28" s="1"/>
  <c r="AA108" i="28" s="1"/>
  <c r="AA109" i="28" s="1"/>
  <c r="AA110" i="28" s="1"/>
  <c r="AA111" i="28" s="1"/>
  <c r="AA112" i="28" s="1"/>
  <c r="AA113" i="28" s="1"/>
  <c r="AA114" i="28" s="1"/>
  <c r="AA115" i="28" s="1"/>
  <c r="AA116" i="28" s="1"/>
  <c r="AA117" i="28" s="1"/>
  <c r="AA118" i="28" s="1"/>
  <c r="AA119" i="28" s="1"/>
  <c r="AA120" i="28" s="1"/>
  <c r="AA121" i="28" s="1"/>
  <c r="AA122" i="28" s="1"/>
  <c r="AA123" i="28" s="1"/>
  <c r="AA124" i="28" s="1"/>
  <c r="AA125" i="28" s="1"/>
  <c r="AA126" i="28" s="1"/>
  <c r="AA127" i="28" s="1"/>
  <c r="AA128" i="28" s="1"/>
  <c r="AA129" i="28" s="1"/>
  <c r="AA130" i="28" s="1"/>
  <c r="AA131" i="28" s="1"/>
  <c r="AA132" i="28" s="1"/>
  <c r="AA133" i="28" s="1"/>
  <c r="AA134" i="28" s="1"/>
  <c r="AA135" i="28" s="1"/>
  <c r="AA136" i="28" s="1"/>
  <c r="AA137" i="28" s="1"/>
  <c r="AA138" i="28" s="1"/>
  <c r="AA139" i="28" s="1"/>
  <c r="AA140" i="28" s="1"/>
  <c r="AA141" i="28" s="1"/>
  <c r="AA142" i="28" s="1"/>
  <c r="AA143" i="28" s="1"/>
  <c r="AA144" i="28" s="1"/>
  <c r="AA145" i="28" s="1"/>
  <c r="AA146" i="28" s="1"/>
  <c r="AA147" i="28" s="1"/>
  <c r="AA148" i="28" s="1"/>
  <c r="AA2" i="28"/>
  <c r="Y147" i="27"/>
  <c r="AI147" i="27" s="1"/>
  <c r="W147" i="27"/>
  <c r="AH147" i="27" s="1"/>
  <c r="U147" i="27"/>
  <c r="AG147" i="27" s="1"/>
  <c r="S147" i="27"/>
  <c r="AF147" i="27" s="1"/>
  <c r="Q147" i="27"/>
  <c r="AE147" i="27" s="1"/>
  <c r="O147" i="27"/>
  <c r="AD147" i="27" s="1"/>
  <c r="M147" i="27"/>
  <c r="AC147" i="27" s="1"/>
  <c r="Y146" i="27"/>
  <c r="AI146" i="27" s="1"/>
  <c r="W146" i="27"/>
  <c r="AH146" i="27" s="1"/>
  <c r="U146" i="27"/>
  <c r="AG146" i="27" s="1"/>
  <c r="S146" i="27"/>
  <c r="AF146" i="27" s="1"/>
  <c r="Q146" i="27"/>
  <c r="AE146" i="27" s="1"/>
  <c r="O146" i="27"/>
  <c r="AD146" i="27" s="1"/>
  <c r="M146" i="27"/>
  <c r="AC146" i="27" s="1"/>
  <c r="Y145" i="27"/>
  <c r="AI145" i="27" s="1"/>
  <c r="W145" i="27"/>
  <c r="AH145" i="27" s="1"/>
  <c r="U145" i="27"/>
  <c r="AG145" i="27" s="1"/>
  <c r="S145" i="27"/>
  <c r="AF145" i="27" s="1"/>
  <c r="Q145" i="27"/>
  <c r="AE145" i="27" s="1"/>
  <c r="O145" i="27"/>
  <c r="AD145" i="27" s="1"/>
  <c r="M145" i="27"/>
  <c r="AC145" i="27" s="1"/>
  <c r="Y144" i="27"/>
  <c r="AI144" i="27" s="1"/>
  <c r="W144" i="27"/>
  <c r="AH144" i="27" s="1"/>
  <c r="U144" i="27"/>
  <c r="AG144" i="27" s="1"/>
  <c r="S144" i="27"/>
  <c r="AF144" i="27" s="1"/>
  <c r="Q144" i="27"/>
  <c r="AE144" i="27" s="1"/>
  <c r="O144" i="27"/>
  <c r="AD144" i="27" s="1"/>
  <c r="M144" i="27"/>
  <c r="AC144" i="27" s="1"/>
  <c r="Y143" i="27"/>
  <c r="AI143" i="27" s="1"/>
  <c r="W143" i="27"/>
  <c r="AH143" i="27" s="1"/>
  <c r="U143" i="27"/>
  <c r="AG143" i="27" s="1"/>
  <c r="S143" i="27"/>
  <c r="AF143" i="27" s="1"/>
  <c r="Q143" i="27"/>
  <c r="AE143" i="27" s="1"/>
  <c r="O143" i="27"/>
  <c r="AD143" i="27" s="1"/>
  <c r="M143" i="27"/>
  <c r="AC143" i="27" s="1"/>
  <c r="Y142" i="27"/>
  <c r="AI142" i="27" s="1"/>
  <c r="W142" i="27"/>
  <c r="AH142" i="27" s="1"/>
  <c r="U142" i="27"/>
  <c r="AG142" i="27" s="1"/>
  <c r="S142" i="27"/>
  <c r="AF142" i="27" s="1"/>
  <c r="Q142" i="27"/>
  <c r="AE142" i="27" s="1"/>
  <c r="O142" i="27"/>
  <c r="AD142" i="27" s="1"/>
  <c r="M142" i="27"/>
  <c r="AC142" i="27" s="1"/>
  <c r="Y141" i="27"/>
  <c r="AI141" i="27" s="1"/>
  <c r="W141" i="27"/>
  <c r="AH141" i="27" s="1"/>
  <c r="U141" i="27"/>
  <c r="AG141" i="27" s="1"/>
  <c r="S141" i="27"/>
  <c r="AF141" i="27" s="1"/>
  <c r="Q141" i="27"/>
  <c r="AE141" i="27" s="1"/>
  <c r="O141" i="27"/>
  <c r="AD141" i="27" s="1"/>
  <c r="M141" i="27"/>
  <c r="AC141" i="27" s="1"/>
  <c r="Y140" i="27"/>
  <c r="AI140" i="27" s="1"/>
  <c r="W140" i="27"/>
  <c r="AH140" i="27" s="1"/>
  <c r="U140" i="27"/>
  <c r="AG140" i="27" s="1"/>
  <c r="S140" i="27"/>
  <c r="AF140" i="27" s="1"/>
  <c r="Q140" i="27"/>
  <c r="AE140" i="27" s="1"/>
  <c r="O140" i="27"/>
  <c r="AD140" i="27" s="1"/>
  <c r="M140" i="27"/>
  <c r="AC140" i="27" s="1"/>
  <c r="Y139" i="27"/>
  <c r="AI139" i="27" s="1"/>
  <c r="W139" i="27"/>
  <c r="AH139" i="27" s="1"/>
  <c r="U139" i="27"/>
  <c r="AG139" i="27" s="1"/>
  <c r="S139" i="27"/>
  <c r="AF139" i="27" s="1"/>
  <c r="Q139" i="27"/>
  <c r="AE139" i="27" s="1"/>
  <c r="O139" i="27"/>
  <c r="AD139" i="27" s="1"/>
  <c r="M139" i="27"/>
  <c r="AC139" i="27" s="1"/>
  <c r="Y138" i="27"/>
  <c r="AI138" i="27" s="1"/>
  <c r="W138" i="27"/>
  <c r="AH138" i="27" s="1"/>
  <c r="U138" i="27"/>
  <c r="AG138" i="27" s="1"/>
  <c r="S138" i="27"/>
  <c r="AF138" i="27" s="1"/>
  <c r="Q138" i="27"/>
  <c r="AE138" i="27" s="1"/>
  <c r="O138" i="27"/>
  <c r="AD138" i="27" s="1"/>
  <c r="M138" i="27"/>
  <c r="AC138" i="27" s="1"/>
  <c r="Y137" i="27"/>
  <c r="AI137" i="27" s="1"/>
  <c r="W137" i="27"/>
  <c r="AH137" i="27" s="1"/>
  <c r="U137" i="27"/>
  <c r="AG137" i="27" s="1"/>
  <c r="S137" i="27"/>
  <c r="AF137" i="27" s="1"/>
  <c r="Q137" i="27"/>
  <c r="AE137" i="27" s="1"/>
  <c r="O137" i="27"/>
  <c r="AD137" i="27" s="1"/>
  <c r="M137" i="27"/>
  <c r="AC137" i="27" s="1"/>
  <c r="Y136" i="27"/>
  <c r="AI136" i="27" s="1"/>
  <c r="W136" i="27"/>
  <c r="AH136" i="27" s="1"/>
  <c r="U136" i="27"/>
  <c r="AG136" i="27" s="1"/>
  <c r="S136" i="27"/>
  <c r="AF136" i="27" s="1"/>
  <c r="Q136" i="27"/>
  <c r="AE136" i="27" s="1"/>
  <c r="O136" i="27"/>
  <c r="AD136" i="27" s="1"/>
  <c r="M136" i="27"/>
  <c r="AC136" i="27" s="1"/>
  <c r="Y135" i="27"/>
  <c r="AI135" i="27" s="1"/>
  <c r="W135" i="27"/>
  <c r="AH135" i="27" s="1"/>
  <c r="U135" i="27"/>
  <c r="AG135" i="27" s="1"/>
  <c r="S135" i="27"/>
  <c r="AF135" i="27" s="1"/>
  <c r="Q135" i="27"/>
  <c r="AE135" i="27" s="1"/>
  <c r="O135" i="27"/>
  <c r="AD135" i="27" s="1"/>
  <c r="M135" i="27"/>
  <c r="AC135" i="27" s="1"/>
  <c r="Y134" i="27"/>
  <c r="AI134" i="27" s="1"/>
  <c r="W134" i="27"/>
  <c r="AH134" i="27" s="1"/>
  <c r="U134" i="27"/>
  <c r="AG134" i="27" s="1"/>
  <c r="S134" i="27"/>
  <c r="AF134" i="27" s="1"/>
  <c r="Q134" i="27"/>
  <c r="AE134" i="27" s="1"/>
  <c r="O134" i="27"/>
  <c r="AD134" i="27" s="1"/>
  <c r="M134" i="27"/>
  <c r="AC134" i="27" s="1"/>
  <c r="Y133" i="27"/>
  <c r="AI133" i="27" s="1"/>
  <c r="W133" i="27"/>
  <c r="AH133" i="27" s="1"/>
  <c r="U133" i="27"/>
  <c r="AG133" i="27" s="1"/>
  <c r="S133" i="27"/>
  <c r="AF133" i="27" s="1"/>
  <c r="Q133" i="27"/>
  <c r="AE133" i="27" s="1"/>
  <c r="O133" i="27"/>
  <c r="AD133" i="27" s="1"/>
  <c r="M133" i="27"/>
  <c r="AC133" i="27" s="1"/>
  <c r="Y132" i="27"/>
  <c r="AI132" i="27" s="1"/>
  <c r="W132" i="27"/>
  <c r="AH132" i="27" s="1"/>
  <c r="U132" i="27"/>
  <c r="AG132" i="27" s="1"/>
  <c r="S132" i="27"/>
  <c r="AF132" i="27" s="1"/>
  <c r="Q132" i="27"/>
  <c r="AE132" i="27" s="1"/>
  <c r="O132" i="27"/>
  <c r="AD132" i="27" s="1"/>
  <c r="M132" i="27"/>
  <c r="AC132" i="27" s="1"/>
  <c r="Y131" i="27"/>
  <c r="AI131" i="27" s="1"/>
  <c r="W131" i="27"/>
  <c r="AH131" i="27" s="1"/>
  <c r="U131" i="27"/>
  <c r="AG131" i="27" s="1"/>
  <c r="S131" i="27"/>
  <c r="AF131" i="27" s="1"/>
  <c r="Q131" i="27"/>
  <c r="AE131" i="27" s="1"/>
  <c r="O131" i="27"/>
  <c r="AD131" i="27" s="1"/>
  <c r="M131" i="27"/>
  <c r="AC131" i="27" s="1"/>
  <c r="Y130" i="27"/>
  <c r="AI130" i="27" s="1"/>
  <c r="W130" i="27"/>
  <c r="AH130" i="27" s="1"/>
  <c r="U130" i="27"/>
  <c r="AG130" i="27" s="1"/>
  <c r="S130" i="27"/>
  <c r="AF130" i="27" s="1"/>
  <c r="Q130" i="27"/>
  <c r="AE130" i="27" s="1"/>
  <c r="O130" i="27"/>
  <c r="AD130" i="27" s="1"/>
  <c r="M130" i="27"/>
  <c r="AC130" i="27" s="1"/>
  <c r="Y129" i="27"/>
  <c r="AI129" i="27" s="1"/>
  <c r="W129" i="27"/>
  <c r="AH129" i="27" s="1"/>
  <c r="U129" i="27"/>
  <c r="AG129" i="27" s="1"/>
  <c r="S129" i="27"/>
  <c r="AF129" i="27" s="1"/>
  <c r="Q129" i="27"/>
  <c r="AE129" i="27" s="1"/>
  <c r="O129" i="27"/>
  <c r="AD129" i="27" s="1"/>
  <c r="M129" i="27"/>
  <c r="AC129" i="27" s="1"/>
  <c r="Y128" i="27"/>
  <c r="AI128" i="27" s="1"/>
  <c r="W128" i="27"/>
  <c r="AH128" i="27" s="1"/>
  <c r="U128" i="27"/>
  <c r="AG128" i="27" s="1"/>
  <c r="S128" i="27"/>
  <c r="AF128" i="27" s="1"/>
  <c r="Q128" i="27"/>
  <c r="AE128" i="27" s="1"/>
  <c r="O128" i="27"/>
  <c r="AD128" i="27" s="1"/>
  <c r="M128" i="27"/>
  <c r="AC128" i="27" s="1"/>
  <c r="Y127" i="27"/>
  <c r="AI127" i="27" s="1"/>
  <c r="W127" i="27"/>
  <c r="AH127" i="27" s="1"/>
  <c r="U127" i="27"/>
  <c r="AG127" i="27" s="1"/>
  <c r="S127" i="27"/>
  <c r="AF127" i="27" s="1"/>
  <c r="Q127" i="27"/>
  <c r="AE127" i="27" s="1"/>
  <c r="O127" i="27"/>
  <c r="AD127" i="27" s="1"/>
  <c r="M127" i="27"/>
  <c r="AC127" i="27" s="1"/>
  <c r="Y126" i="27"/>
  <c r="AI126" i="27" s="1"/>
  <c r="W126" i="27"/>
  <c r="AH126" i="27" s="1"/>
  <c r="U126" i="27"/>
  <c r="AG126" i="27" s="1"/>
  <c r="S126" i="27"/>
  <c r="AF126" i="27" s="1"/>
  <c r="Q126" i="27"/>
  <c r="AE126" i="27" s="1"/>
  <c r="O126" i="27"/>
  <c r="AD126" i="27" s="1"/>
  <c r="M126" i="27"/>
  <c r="AC126" i="27" s="1"/>
  <c r="Y125" i="27"/>
  <c r="AI125" i="27" s="1"/>
  <c r="W125" i="27"/>
  <c r="AH125" i="27" s="1"/>
  <c r="U125" i="27"/>
  <c r="AG125" i="27" s="1"/>
  <c r="S125" i="27"/>
  <c r="AF125" i="27" s="1"/>
  <c r="Q125" i="27"/>
  <c r="AE125" i="27" s="1"/>
  <c r="O125" i="27"/>
  <c r="AD125" i="27" s="1"/>
  <c r="M125" i="27"/>
  <c r="AC125" i="27" s="1"/>
  <c r="Y124" i="27"/>
  <c r="AI124" i="27" s="1"/>
  <c r="W124" i="27"/>
  <c r="AH124" i="27" s="1"/>
  <c r="U124" i="27"/>
  <c r="AG124" i="27" s="1"/>
  <c r="S124" i="27"/>
  <c r="AF124" i="27" s="1"/>
  <c r="Q124" i="27"/>
  <c r="AE124" i="27" s="1"/>
  <c r="O124" i="27"/>
  <c r="AD124" i="27" s="1"/>
  <c r="M124" i="27"/>
  <c r="AC124" i="27" s="1"/>
  <c r="Y123" i="27"/>
  <c r="AI123" i="27" s="1"/>
  <c r="W123" i="27"/>
  <c r="AH123" i="27" s="1"/>
  <c r="U123" i="27"/>
  <c r="AG123" i="27" s="1"/>
  <c r="S123" i="27"/>
  <c r="AF123" i="27" s="1"/>
  <c r="Q123" i="27"/>
  <c r="AE123" i="27" s="1"/>
  <c r="O123" i="27"/>
  <c r="AD123" i="27" s="1"/>
  <c r="M123" i="27"/>
  <c r="AC123" i="27" s="1"/>
  <c r="Y122" i="27"/>
  <c r="AI122" i="27" s="1"/>
  <c r="W122" i="27"/>
  <c r="AH122" i="27" s="1"/>
  <c r="U122" i="27"/>
  <c r="AG122" i="27" s="1"/>
  <c r="S122" i="27"/>
  <c r="AF122" i="27" s="1"/>
  <c r="Q122" i="27"/>
  <c r="AE122" i="27" s="1"/>
  <c r="O122" i="27"/>
  <c r="AD122" i="27" s="1"/>
  <c r="M122" i="27"/>
  <c r="AC122" i="27" s="1"/>
  <c r="Y121" i="27"/>
  <c r="AI121" i="27" s="1"/>
  <c r="W121" i="27"/>
  <c r="AH121" i="27" s="1"/>
  <c r="U121" i="27"/>
  <c r="AG121" i="27" s="1"/>
  <c r="S121" i="27"/>
  <c r="AF121" i="27" s="1"/>
  <c r="Q121" i="27"/>
  <c r="AE121" i="27" s="1"/>
  <c r="O121" i="27"/>
  <c r="AD121" i="27" s="1"/>
  <c r="M121" i="27"/>
  <c r="AC121" i="27" s="1"/>
  <c r="Y120" i="27"/>
  <c r="AI120" i="27" s="1"/>
  <c r="W120" i="27"/>
  <c r="AH120" i="27" s="1"/>
  <c r="U120" i="27"/>
  <c r="AG120" i="27" s="1"/>
  <c r="S120" i="27"/>
  <c r="AF120" i="27" s="1"/>
  <c r="Q120" i="27"/>
  <c r="AE120" i="27" s="1"/>
  <c r="O120" i="27"/>
  <c r="AD120" i="27" s="1"/>
  <c r="M120" i="27"/>
  <c r="AC120" i="27" s="1"/>
  <c r="Y119" i="27"/>
  <c r="AI119" i="27" s="1"/>
  <c r="W119" i="27"/>
  <c r="AH119" i="27" s="1"/>
  <c r="U119" i="27"/>
  <c r="AG119" i="27" s="1"/>
  <c r="S119" i="27"/>
  <c r="AF119" i="27" s="1"/>
  <c r="Q119" i="27"/>
  <c r="AE119" i="27" s="1"/>
  <c r="O119" i="27"/>
  <c r="AD119" i="27" s="1"/>
  <c r="M119" i="27"/>
  <c r="AC119" i="27" s="1"/>
  <c r="Y118" i="27"/>
  <c r="AI118" i="27" s="1"/>
  <c r="W118" i="27"/>
  <c r="AH118" i="27" s="1"/>
  <c r="U118" i="27"/>
  <c r="AG118" i="27" s="1"/>
  <c r="S118" i="27"/>
  <c r="AF118" i="27" s="1"/>
  <c r="Q118" i="27"/>
  <c r="AE118" i="27" s="1"/>
  <c r="O118" i="27"/>
  <c r="AD118" i="27" s="1"/>
  <c r="M118" i="27"/>
  <c r="AC118" i="27" s="1"/>
  <c r="Y117" i="27"/>
  <c r="AI117" i="27" s="1"/>
  <c r="W117" i="27"/>
  <c r="AH117" i="27" s="1"/>
  <c r="U117" i="27"/>
  <c r="AG117" i="27" s="1"/>
  <c r="S117" i="27"/>
  <c r="AF117" i="27" s="1"/>
  <c r="Q117" i="27"/>
  <c r="AE117" i="27" s="1"/>
  <c r="O117" i="27"/>
  <c r="AD117" i="27" s="1"/>
  <c r="M117" i="27"/>
  <c r="AC117" i="27" s="1"/>
  <c r="Y116" i="27"/>
  <c r="AI116" i="27" s="1"/>
  <c r="W116" i="27"/>
  <c r="AH116" i="27" s="1"/>
  <c r="U116" i="27"/>
  <c r="AG116" i="27" s="1"/>
  <c r="S116" i="27"/>
  <c r="AF116" i="27" s="1"/>
  <c r="Q116" i="27"/>
  <c r="AE116" i="27" s="1"/>
  <c r="O116" i="27"/>
  <c r="AD116" i="27" s="1"/>
  <c r="M116" i="27"/>
  <c r="AC116" i="27" s="1"/>
  <c r="Y115" i="27"/>
  <c r="AI115" i="27" s="1"/>
  <c r="W115" i="27"/>
  <c r="AH115" i="27" s="1"/>
  <c r="U115" i="27"/>
  <c r="AG115" i="27" s="1"/>
  <c r="S115" i="27"/>
  <c r="AF115" i="27" s="1"/>
  <c r="Q115" i="27"/>
  <c r="AE115" i="27" s="1"/>
  <c r="O115" i="27"/>
  <c r="AD115" i="27" s="1"/>
  <c r="M115" i="27"/>
  <c r="AC115" i="27" s="1"/>
  <c r="Y114" i="27"/>
  <c r="AI114" i="27" s="1"/>
  <c r="W114" i="27"/>
  <c r="AH114" i="27" s="1"/>
  <c r="U114" i="27"/>
  <c r="AG114" i="27" s="1"/>
  <c r="S114" i="27"/>
  <c r="AF114" i="27" s="1"/>
  <c r="Q114" i="27"/>
  <c r="AE114" i="27" s="1"/>
  <c r="O114" i="27"/>
  <c r="AD114" i="27" s="1"/>
  <c r="M114" i="27"/>
  <c r="AC114" i="27" s="1"/>
  <c r="Y113" i="27"/>
  <c r="AI113" i="27" s="1"/>
  <c r="W113" i="27"/>
  <c r="AH113" i="27" s="1"/>
  <c r="U113" i="27"/>
  <c r="AG113" i="27" s="1"/>
  <c r="S113" i="27"/>
  <c r="AF113" i="27" s="1"/>
  <c r="Q113" i="27"/>
  <c r="AE113" i="27" s="1"/>
  <c r="O113" i="27"/>
  <c r="AD113" i="27" s="1"/>
  <c r="M113" i="27"/>
  <c r="AC113" i="27" s="1"/>
  <c r="Y112" i="27"/>
  <c r="AI112" i="27" s="1"/>
  <c r="W112" i="27"/>
  <c r="AH112" i="27" s="1"/>
  <c r="U112" i="27"/>
  <c r="AG112" i="27" s="1"/>
  <c r="S112" i="27"/>
  <c r="AF112" i="27" s="1"/>
  <c r="Q112" i="27"/>
  <c r="AE112" i="27" s="1"/>
  <c r="O112" i="27"/>
  <c r="AD112" i="27" s="1"/>
  <c r="M112" i="27"/>
  <c r="AC112" i="27" s="1"/>
  <c r="Y111" i="27"/>
  <c r="AI111" i="27" s="1"/>
  <c r="W111" i="27"/>
  <c r="AH111" i="27" s="1"/>
  <c r="U111" i="27"/>
  <c r="AG111" i="27" s="1"/>
  <c r="S111" i="27"/>
  <c r="AF111" i="27" s="1"/>
  <c r="Q111" i="27"/>
  <c r="AE111" i="27" s="1"/>
  <c r="O111" i="27"/>
  <c r="AD111" i="27" s="1"/>
  <c r="M111" i="27"/>
  <c r="AC111" i="27" s="1"/>
  <c r="Y110" i="27"/>
  <c r="AI110" i="27" s="1"/>
  <c r="W110" i="27"/>
  <c r="AH110" i="27" s="1"/>
  <c r="U110" i="27"/>
  <c r="AG110" i="27" s="1"/>
  <c r="S110" i="27"/>
  <c r="AF110" i="27" s="1"/>
  <c r="Q110" i="27"/>
  <c r="AE110" i="27" s="1"/>
  <c r="O110" i="27"/>
  <c r="AD110" i="27" s="1"/>
  <c r="M110" i="27"/>
  <c r="AC110" i="27" s="1"/>
  <c r="Y109" i="27"/>
  <c r="AI109" i="27" s="1"/>
  <c r="W109" i="27"/>
  <c r="AH109" i="27" s="1"/>
  <c r="U109" i="27"/>
  <c r="AG109" i="27" s="1"/>
  <c r="S109" i="27"/>
  <c r="AF109" i="27" s="1"/>
  <c r="Q109" i="27"/>
  <c r="AE109" i="27" s="1"/>
  <c r="O109" i="27"/>
  <c r="AD109" i="27" s="1"/>
  <c r="M109" i="27"/>
  <c r="AC109" i="27" s="1"/>
  <c r="Y108" i="27"/>
  <c r="AI108" i="27" s="1"/>
  <c r="W108" i="27"/>
  <c r="AH108" i="27" s="1"/>
  <c r="U108" i="27"/>
  <c r="AG108" i="27" s="1"/>
  <c r="S108" i="27"/>
  <c r="AF108" i="27" s="1"/>
  <c r="Q108" i="27"/>
  <c r="AE108" i="27" s="1"/>
  <c r="O108" i="27"/>
  <c r="AD108" i="27" s="1"/>
  <c r="M108" i="27"/>
  <c r="AC108" i="27" s="1"/>
  <c r="Y107" i="27"/>
  <c r="AI107" i="27" s="1"/>
  <c r="W107" i="27"/>
  <c r="AH107" i="27" s="1"/>
  <c r="U107" i="27"/>
  <c r="AG107" i="27" s="1"/>
  <c r="S107" i="27"/>
  <c r="AF107" i="27" s="1"/>
  <c r="Q107" i="27"/>
  <c r="AE107" i="27" s="1"/>
  <c r="O107" i="27"/>
  <c r="AD107" i="27" s="1"/>
  <c r="M107" i="27"/>
  <c r="AC107" i="27" s="1"/>
  <c r="Y106" i="27"/>
  <c r="AI106" i="27" s="1"/>
  <c r="W106" i="27"/>
  <c r="AH106" i="27" s="1"/>
  <c r="U106" i="27"/>
  <c r="AG106" i="27" s="1"/>
  <c r="S106" i="27"/>
  <c r="AF106" i="27" s="1"/>
  <c r="Q106" i="27"/>
  <c r="AE106" i="27" s="1"/>
  <c r="O106" i="27"/>
  <c r="AD106" i="27" s="1"/>
  <c r="M106" i="27"/>
  <c r="AC106" i="27" s="1"/>
  <c r="Y105" i="27"/>
  <c r="AI105" i="27" s="1"/>
  <c r="W105" i="27"/>
  <c r="AH105" i="27" s="1"/>
  <c r="U105" i="27"/>
  <c r="AG105" i="27" s="1"/>
  <c r="S105" i="27"/>
  <c r="AF105" i="27" s="1"/>
  <c r="Q105" i="27"/>
  <c r="AE105" i="27" s="1"/>
  <c r="O105" i="27"/>
  <c r="AD105" i="27" s="1"/>
  <c r="M105" i="27"/>
  <c r="AC105" i="27" s="1"/>
  <c r="Y104" i="27"/>
  <c r="AI104" i="27" s="1"/>
  <c r="W104" i="27"/>
  <c r="AH104" i="27" s="1"/>
  <c r="U104" i="27"/>
  <c r="AG104" i="27" s="1"/>
  <c r="S104" i="27"/>
  <c r="AF104" i="27" s="1"/>
  <c r="Q104" i="27"/>
  <c r="AE104" i="27" s="1"/>
  <c r="O104" i="27"/>
  <c r="AD104" i="27" s="1"/>
  <c r="M104" i="27"/>
  <c r="AC104" i="27" s="1"/>
  <c r="Y103" i="27"/>
  <c r="AI103" i="27" s="1"/>
  <c r="W103" i="27"/>
  <c r="AH103" i="27" s="1"/>
  <c r="U103" i="27"/>
  <c r="AG103" i="27" s="1"/>
  <c r="S103" i="27"/>
  <c r="AF103" i="27" s="1"/>
  <c r="Q103" i="27"/>
  <c r="AE103" i="27" s="1"/>
  <c r="O103" i="27"/>
  <c r="AD103" i="27" s="1"/>
  <c r="M103" i="27"/>
  <c r="AC103" i="27" s="1"/>
  <c r="Y102" i="27"/>
  <c r="AI102" i="27" s="1"/>
  <c r="W102" i="27"/>
  <c r="AH102" i="27" s="1"/>
  <c r="U102" i="27"/>
  <c r="AG102" i="27" s="1"/>
  <c r="S102" i="27"/>
  <c r="AF102" i="27" s="1"/>
  <c r="Q102" i="27"/>
  <c r="AE102" i="27" s="1"/>
  <c r="O102" i="27"/>
  <c r="AD102" i="27" s="1"/>
  <c r="M102" i="27"/>
  <c r="AC102" i="27" s="1"/>
  <c r="Y101" i="27"/>
  <c r="AI101" i="27" s="1"/>
  <c r="W101" i="27"/>
  <c r="AH101" i="27" s="1"/>
  <c r="U101" i="27"/>
  <c r="AG101" i="27" s="1"/>
  <c r="S101" i="27"/>
  <c r="AF101" i="27" s="1"/>
  <c r="Q101" i="27"/>
  <c r="AE101" i="27" s="1"/>
  <c r="O101" i="27"/>
  <c r="AD101" i="27" s="1"/>
  <c r="M101" i="27"/>
  <c r="AC101" i="27" s="1"/>
  <c r="Y100" i="27"/>
  <c r="AI100" i="27" s="1"/>
  <c r="W100" i="27"/>
  <c r="AH100" i="27" s="1"/>
  <c r="U100" i="27"/>
  <c r="AG100" i="27" s="1"/>
  <c r="S100" i="27"/>
  <c r="AF100" i="27" s="1"/>
  <c r="Q100" i="27"/>
  <c r="AE100" i="27" s="1"/>
  <c r="O100" i="27"/>
  <c r="AD100" i="27" s="1"/>
  <c r="M100" i="27"/>
  <c r="AC100" i="27" s="1"/>
  <c r="Y99" i="27"/>
  <c r="AI99" i="27" s="1"/>
  <c r="W99" i="27"/>
  <c r="AH99" i="27" s="1"/>
  <c r="U99" i="27"/>
  <c r="AG99" i="27" s="1"/>
  <c r="S99" i="27"/>
  <c r="AF99" i="27" s="1"/>
  <c r="Q99" i="27"/>
  <c r="AE99" i="27" s="1"/>
  <c r="O99" i="27"/>
  <c r="AD99" i="27" s="1"/>
  <c r="M99" i="27"/>
  <c r="AC99" i="27" s="1"/>
  <c r="Y98" i="27"/>
  <c r="AI98" i="27" s="1"/>
  <c r="W98" i="27"/>
  <c r="AH98" i="27" s="1"/>
  <c r="U98" i="27"/>
  <c r="AG98" i="27" s="1"/>
  <c r="S98" i="27"/>
  <c r="AF98" i="27" s="1"/>
  <c r="Q98" i="27"/>
  <c r="AE98" i="27" s="1"/>
  <c r="O98" i="27"/>
  <c r="AD98" i="27" s="1"/>
  <c r="M98" i="27"/>
  <c r="AC98" i="27" s="1"/>
  <c r="Y97" i="27"/>
  <c r="AI97" i="27" s="1"/>
  <c r="W97" i="27"/>
  <c r="AH97" i="27" s="1"/>
  <c r="U97" i="27"/>
  <c r="AG97" i="27" s="1"/>
  <c r="S97" i="27"/>
  <c r="AF97" i="27" s="1"/>
  <c r="Q97" i="27"/>
  <c r="AE97" i="27" s="1"/>
  <c r="O97" i="27"/>
  <c r="AD97" i="27" s="1"/>
  <c r="M97" i="27"/>
  <c r="AC97" i="27" s="1"/>
  <c r="Y96" i="27"/>
  <c r="AI96" i="27" s="1"/>
  <c r="W96" i="27"/>
  <c r="AH96" i="27" s="1"/>
  <c r="U96" i="27"/>
  <c r="AG96" i="27" s="1"/>
  <c r="S96" i="27"/>
  <c r="AF96" i="27" s="1"/>
  <c r="Q96" i="27"/>
  <c r="AE96" i="27" s="1"/>
  <c r="O96" i="27"/>
  <c r="AD96" i="27" s="1"/>
  <c r="M96" i="27"/>
  <c r="AC96" i="27" s="1"/>
  <c r="Y95" i="27"/>
  <c r="AI95" i="27" s="1"/>
  <c r="W95" i="27"/>
  <c r="AH95" i="27" s="1"/>
  <c r="U95" i="27"/>
  <c r="AG95" i="27" s="1"/>
  <c r="S95" i="27"/>
  <c r="AF95" i="27" s="1"/>
  <c r="Q95" i="27"/>
  <c r="AE95" i="27" s="1"/>
  <c r="O95" i="27"/>
  <c r="AD95" i="27" s="1"/>
  <c r="M95" i="27"/>
  <c r="AC95" i="27" s="1"/>
  <c r="Y94" i="27"/>
  <c r="AI94" i="27" s="1"/>
  <c r="W94" i="27"/>
  <c r="AH94" i="27" s="1"/>
  <c r="U94" i="27"/>
  <c r="AG94" i="27" s="1"/>
  <c r="S94" i="27"/>
  <c r="AF94" i="27" s="1"/>
  <c r="Q94" i="27"/>
  <c r="AE94" i="27" s="1"/>
  <c r="O94" i="27"/>
  <c r="AD94" i="27" s="1"/>
  <c r="M94" i="27"/>
  <c r="AC94" i="27" s="1"/>
  <c r="Y93" i="27"/>
  <c r="AI93" i="27" s="1"/>
  <c r="W93" i="27"/>
  <c r="AH93" i="27" s="1"/>
  <c r="U93" i="27"/>
  <c r="AG93" i="27" s="1"/>
  <c r="S93" i="27"/>
  <c r="AF93" i="27" s="1"/>
  <c r="Q93" i="27"/>
  <c r="AE93" i="27" s="1"/>
  <c r="O93" i="27"/>
  <c r="AD93" i="27" s="1"/>
  <c r="M93" i="27"/>
  <c r="AC93" i="27" s="1"/>
  <c r="Y92" i="27"/>
  <c r="AI92" i="27" s="1"/>
  <c r="W92" i="27"/>
  <c r="AH92" i="27" s="1"/>
  <c r="U92" i="27"/>
  <c r="AG92" i="27" s="1"/>
  <c r="S92" i="27"/>
  <c r="AF92" i="27" s="1"/>
  <c r="Q92" i="27"/>
  <c r="AE92" i="27" s="1"/>
  <c r="O92" i="27"/>
  <c r="AD92" i="27" s="1"/>
  <c r="M92" i="27"/>
  <c r="AC92" i="27" s="1"/>
  <c r="Y91" i="27"/>
  <c r="AI91" i="27" s="1"/>
  <c r="W91" i="27"/>
  <c r="AH91" i="27" s="1"/>
  <c r="U91" i="27"/>
  <c r="AG91" i="27" s="1"/>
  <c r="S91" i="27"/>
  <c r="AF91" i="27" s="1"/>
  <c r="Q91" i="27"/>
  <c r="AE91" i="27" s="1"/>
  <c r="O91" i="27"/>
  <c r="AD91" i="27" s="1"/>
  <c r="M91" i="27"/>
  <c r="AC91" i="27" s="1"/>
  <c r="Y90" i="27"/>
  <c r="AI90" i="27" s="1"/>
  <c r="W90" i="27"/>
  <c r="AH90" i="27" s="1"/>
  <c r="U90" i="27"/>
  <c r="AG90" i="27" s="1"/>
  <c r="S90" i="27"/>
  <c r="AF90" i="27" s="1"/>
  <c r="Q90" i="27"/>
  <c r="AE90" i="27" s="1"/>
  <c r="O90" i="27"/>
  <c r="AD90" i="27" s="1"/>
  <c r="M90" i="27"/>
  <c r="AC90" i="27" s="1"/>
  <c r="Y89" i="27"/>
  <c r="AI89" i="27" s="1"/>
  <c r="W89" i="27"/>
  <c r="AH89" i="27" s="1"/>
  <c r="U89" i="27"/>
  <c r="AG89" i="27" s="1"/>
  <c r="S89" i="27"/>
  <c r="AF89" i="27" s="1"/>
  <c r="Q89" i="27"/>
  <c r="AE89" i="27" s="1"/>
  <c r="O89" i="27"/>
  <c r="AD89" i="27" s="1"/>
  <c r="M89" i="27"/>
  <c r="AC89" i="27" s="1"/>
  <c r="Y88" i="27"/>
  <c r="AI88" i="27" s="1"/>
  <c r="W88" i="27"/>
  <c r="AH88" i="27" s="1"/>
  <c r="U88" i="27"/>
  <c r="AG88" i="27" s="1"/>
  <c r="S88" i="27"/>
  <c r="AF88" i="27" s="1"/>
  <c r="Q88" i="27"/>
  <c r="AE88" i="27" s="1"/>
  <c r="O88" i="27"/>
  <c r="AD88" i="27" s="1"/>
  <c r="M88" i="27"/>
  <c r="AC88" i="27" s="1"/>
  <c r="Y87" i="27"/>
  <c r="AI87" i="27" s="1"/>
  <c r="W87" i="27"/>
  <c r="AH87" i="27" s="1"/>
  <c r="U87" i="27"/>
  <c r="AG87" i="27" s="1"/>
  <c r="S87" i="27"/>
  <c r="AF87" i="27" s="1"/>
  <c r="Q87" i="27"/>
  <c r="AE87" i="27" s="1"/>
  <c r="O87" i="27"/>
  <c r="AD87" i="27" s="1"/>
  <c r="M87" i="27"/>
  <c r="AC87" i="27" s="1"/>
  <c r="Y86" i="27"/>
  <c r="AI86" i="27" s="1"/>
  <c r="W86" i="27"/>
  <c r="AH86" i="27" s="1"/>
  <c r="U86" i="27"/>
  <c r="AG86" i="27" s="1"/>
  <c r="S86" i="27"/>
  <c r="AF86" i="27" s="1"/>
  <c r="Q86" i="27"/>
  <c r="AE86" i="27" s="1"/>
  <c r="O86" i="27"/>
  <c r="AD86" i="27" s="1"/>
  <c r="M86" i="27"/>
  <c r="AC86" i="27" s="1"/>
  <c r="Y85" i="27"/>
  <c r="AI85" i="27" s="1"/>
  <c r="W85" i="27"/>
  <c r="AH85" i="27" s="1"/>
  <c r="U85" i="27"/>
  <c r="AG85" i="27" s="1"/>
  <c r="S85" i="27"/>
  <c r="AF85" i="27" s="1"/>
  <c r="Q85" i="27"/>
  <c r="AE85" i="27" s="1"/>
  <c r="O85" i="27"/>
  <c r="AD85" i="27" s="1"/>
  <c r="M85" i="27"/>
  <c r="AC85" i="27" s="1"/>
  <c r="Y84" i="27"/>
  <c r="AI84" i="27" s="1"/>
  <c r="W84" i="27"/>
  <c r="AH84" i="27" s="1"/>
  <c r="U84" i="27"/>
  <c r="AG84" i="27" s="1"/>
  <c r="S84" i="27"/>
  <c r="AF84" i="27" s="1"/>
  <c r="Q84" i="27"/>
  <c r="AE84" i="27" s="1"/>
  <c r="O84" i="27"/>
  <c r="AD84" i="27" s="1"/>
  <c r="M84" i="27"/>
  <c r="AC84" i="27" s="1"/>
  <c r="Y83" i="27"/>
  <c r="AI83" i="27" s="1"/>
  <c r="W83" i="27"/>
  <c r="AH83" i="27" s="1"/>
  <c r="U83" i="27"/>
  <c r="AG83" i="27" s="1"/>
  <c r="S83" i="27"/>
  <c r="AF83" i="27" s="1"/>
  <c r="Q83" i="27"/>
  <c r="AE83" i="27" s="1"/>
  <c r="O83" i="27"/>
  <c r="AD83" i="27" s="1"/>
  <c r="M83" i="27"/>
  <c r="AC83" i="27" s="1"/>
  <c r="Y82" i="27"/>
  <c r="AI82" i="27" s="1"/>
  <c r="W82" i="27"/>
  <c r="AH82" i="27" s="1"/>
  <c r="U82" i="27"/>
  <c r="AG82" i="27" s="1"/>
  <c r="S82" i="27"/>
  <c r="AF82" i="27" s="1"/>
  <c r="Q82" i="27"/>
  <c r="AE82" i="27" s="1"/>
  <c r="O82" i="27"/>
  <c r="AD82" i="27" s="1"/>
  <c r="M82" i="27"/>
  <c r="AC82" i="27" s="1"/>
  <c r="Y81" i="27"/>
  <c r="AI81" i="27" s="1"/>
  <c r="W81" i="27"/>
  <c r="AH81" i="27" s="1"/>
  <c r="U81" i="27"/>
  <c r="AG81" i="27" s="1"/>
  <c r="S81" i="27"/>
  <c r="AF81" i="27" s="1"/>
  <c r="Q81" i="27"/>
  <c r="AE81" i="27" s="1"/>
  <c r="O81" i="27"/>
  <c r="AD81" i="27" s="1"/>
  <c r="M81" i="27"/>
  <c r="AC81" i="27" s="1"/>
  <c r="Y80" i="27"/>
  <c r="AI80" i="27" s="1"/>
  <c r="W80" i="27"/>
  <c r="AH80" i="27" s="1"/>
  <c r="U80" i="27"/>
  <c r="AG80" i="27" s="1"/>
  <c r="S80" i="27"/>
  <c r="AF80" i="27" s="1"/>
  <c r="Q80" i="27"/>
  <c r="AE80" i="27" s="1"/>
  <c r="O80" i="27"/>
  <c r="AD80" i="27" s="1"/>
  <c r="M80" i="27"/>
  <c r="AC80" i="27" s="1"/>
  <c r="Y79" i="27"/>
  <c r="AI79" i="27" s="1"/>
  <c r="W79" i="27"/>
  <c r="AH79" i="27" s="1"/>
  <c r="U79" i="27"/>
  <c r="AG79" i="27" s="1"/>
  <c r="S79" i="27"/>
  <c r="AF79" i="27" s="1"/>
  <c r="Q79" i="27"/>
  <c r="AE79" i="27" s="1"/>
  <c r="O79" i="27"/>
  <c r="AD79" i="27" s="1"/>
  <c r="M79" i="27"/>
  <c r="AC79" i="27" s="1"/>
  <c r="Y78" i="27"/>
  <c r="AI78" i="27" s="1"/>
  <c r="W78" i="27"/>
  <c r="AH78" i="27" s="1"/>
  <c r="U78" i="27"/>
  <c r="AG78" i="27" s="1"/>
  <c r="S78" i="27"/>
  <c r="AF78" i="27" s="1"/>
  <c r="Q78" i="27"/>
  <c r="AE78" i="27" s="1"/>
  <c r="O78" i="27"/>
  <c r="AD78" i="27" s="1"/>
  <c r="M78" i="27"/>
  <c r="AC78" i="27" s="1"/>
  <c r="Y77" i="27"/>
  <c r="AI77" i="27" s="1"/>
  <c r="W77" i="27"/>
  <c r="AH77" i="27" s="1"/>
  <c r="U77" i="27"/>
  <c r="AG77" i="27" s="1"/>
  <c r="S77" i="27"/>
  <c r="AF77" i="27" s="1"/>
  <c r="Q77" i="27"/>
  <c r="AE77" i="27" s="1"/>
  <c r="O77" i="27"/>
  <c r="AD77" i="27" s="1"/>
  <c r="M77" i="27"/>
  <c r="AC77" i="27" s="1"/>
  <c r="Y76" i="27"/>
  <c r="AI76" i="27" s="1"/>
  <c r="W76" i="27"/>
  <c r="AH76" i="27" s="1"/>
  <c r="U76" i="27"/>
  <c r="AG76" i="27" s="1"/>
  <c r="S76" i="27"/>
  <c r="AF76" i="27" s="1"/>
  <c r="Q76" i="27"/>
  <c r="AE76" i="27" s="1"/>
  <c r="O76" i="27"/>
  <c r="AD76" i="27" s="1"/>
  <c r="M76" i="27"/>
  <c r="AC76" i="27" s="1"/>
  <c r="Y75" i="27"/>
  <c r="AI75" i="27" s="1"/>
  <c r="W75" i="27"/>
  <c r="AH75" i="27" s="1"/>
  <c r="U75" i="27"/>
  <c r="AG75" i="27" s="1"/>
  <c r="S75" i="27"/>
  <c r="AF75" i="27" s="1"/>
  <c r="Q75" i="27"/>
  <c r="AE75" i="27" s="1"/>
  <c r="O75" i="27"/>
  <c r="AD75" i="27" s="1"/>
  <c r="M75" i="27"/>
  <c r="AC75" i="27" s="1"/>
  <c r="Y74" i="27"/>
  <c r="AI74" i="27" s="1"/>
  <c r="W74" i="27"/>
  <c r="AH74" i="27" s="1"/>
  <c r="U74" i="27"/>
  <c r="AG74" i="27" s="1"/>
  <c r="S74" i="27"/>
  <c r="AF74" i="27" s="1"/>
  <c r="Q74" i="27"/>
  <c r="AE74" i="27" s="1"/>
  <c r="O74" i="27"/>
  <c r="AD74" i="27" s="1"/>
  <c r="M74" i="27"/>
  <c r="AC74" i="27" s="1"/>
  <c r="Y73" i="27"/>
  <c r="AI73" i="27" s="1"/>
  <c r="W73" i="27"/>
  <c r="AH73" i="27" s="1"/>
  <c r="U73" i="27"/>
  <c r="AG73" i="27" s="1"/>
  <c r="S73" i="27"/>
  <c r="AF73" i="27" s="1"/>
  <c r="Q73" i="27"/>
  <c r="AE73" i="27" s="1"/>
  <c r="O73" i="27"/>
  <c r="AD73" i="27" s="1"/>
  <c r="M73" i="27"/>
  <c r="AC73" i="27" s="1"/>
  <c r="Y72" i="27"/>
  <c r="AI72" i="27" s="1"/>
  <c r="W72" i="27"/>
  <c r="AH72" i="27" s="1"/>
  <c r="U72" i="27"/>
  <c r="AG72" i="27" s="1"/>
  <c r="S72" i="27"/>
  <c r="AF72" i="27" s="1"/>
  <c r="Q72" i="27"/>
  <c r="AE72" i="27" s="1"/>
  <c r="O72" i="27"/>
  <c r="AD72" i="27" s="1"/>
  <c r="M72" i="27"/>
  <c r="AC72" i="27" s="1"/>
  <c r="Y71" i="27"/>
  <c r="AI71" i="27" s="1"/>
  <c r="W71" i="27"/>
  <c r="AH71" i="27" s="1"/>
  <c r="U71" i="27"/>
  <c r="AG71" i="27" s="1"/>
  <c r="S71" i="27"/>
  <c r="AF71" i="27" s="1"/>
  <c r="Q71" i="27"/>
  <c r="AE71" i="27" s="1"/>
  <c r="O71" i="27"/>
  <c r="AD71" i="27" s="1"/>
  <c r="M71" i="27"/>
  <c r="AC71" i="27" s="1"/>
  <c r="Y70" i="27"/>
  <c r="AI70" i="27" s="1"/>
  <c r="W70" i="27"/>
  <c r="AH70" i="27" s="1"/>
  <c r="U70" i="27"/>
  <c r="AG70" i="27" s="1"/>
  <c r="S70" i="27"/>
  <c r="AF70" i="27" s="1"/>
  <c r="Q70" i="27"/>
  <c r="AE70" i="27" s="1"/>
  <c r="O70" i="27"/>
  <c r="AD70" i="27" s="1"/>
  <c r="M70" i="27"/>
  <c r="AC70" i="27" s="1"/>
  <c r="Y69" i="27"/>
  <c r="AI69" i="27" s="1"/>
  <c r="W69" i="27"/>
  <c r="AH69" i="27" s="1"/>
  <c r="U69" i="27"/>
  <c r="AG69" i="27" s="1"/>
  <c r="S69" i="27"/>
  <c r="AF69" i="27" s="1"/>
  <c r="Q69" i="27"/>
  <c r="AE69" i="27" s="1"/>
  <c r="O69" i="27"/>
  <c r="AD69" i="27" s="1"/>
  <c r="M69" i="27"/>
  <c r="AC69" i="27" s="1"/>
  <c r="Y68" i="27"/>
  <c r="AI68" i="27" s="1"/>
  <c r="W68" i="27"/>
  <c r="AH68" i="27" s="1"/>
  <c r="U68" i="27"/>
  <c r="AG68" i="27" s="1"/>
  <c r="S68" i="27"/>
  <c r="AF68" i="27" s="1"/>
  <c r="Q68" i="27"/>
  <c r="AE68" i="27" s="1"/>
  <c r="O68" i="27"/>
  <c r="AD68" i="27" s="1"/>
  <c r="M68" i="27"/>
  <c r="AC68" i="27" s="1"/>
  <c r="Y67" i="27"/>
  <c r="AI67" i="27" s="1"/>
  <c r="W67" i="27"/>
  <c r="AH67" i="27" s="1"/>
  <c r="U67" i="27"/>
  <c r="AG67" i="27" s="1"/>
  <c r="S67" i="27"/>
  <c r="AF67" i="27" s="1"/>
  <c r="Q67" i="27"/>
  <c r="AE67" i="27" s="1"/>
  <c r="O67" i="27"/>
  <c r="AD67" i="27" s="1"/>
  <c r="M67" i="27"/>
  <c r="AC67" i="27" s="1"/>
  <c r="Y66" i="27"/>
  <c r="AI66" i="27" s="1"/>
  <c r="W66" i="27"/>
  <c r="AH66" i="27" s="1"/>
  <c r="U66" i="27"/>
  <c r="AG66" i="27" s="1"/>
  <c r="S66" i="27"/>
  <c r="AF66" i="27" s="1"/>
  <c r="Q66" i="27"/>
  <c r="AE66" i="27" s="1"/>
  <c r="O66" i="27"/>
  <c r="AD66" i="27" s="1"/>
  <c r="M66" i="27"/>
  <c r="AC66" i="27" s="1"/>
  <c r="Y65" i="27"/>
  <c r="AI65" i="27" s="1"/>
  <c r="W65" i="27"/>
  <c r="AH65" i="27" s="1"/>
  <c r="U65" i="27"/>
  <c r="AG65" i="27" s="1"/>
  <c r="S65" i="27"/>
  <c r="AF65" i="27" s="1"/>
  <c r="Q65" i="27"/>
  <c r="AE65" i="27" s="1"/>
  <c r="O65" i="27"/>
  <c r="AD65" i="27" s="1"/>
  <c r="M65" i="27"/>
  <c r="AC65" i="27" s="1"/>
  <c r="Y64" i="27"/>
  <c r="AI64" i="27" s="1"/>
  <c r="W64" i="27"/>
  <c r="AH64" i="27" s="1"/>
  <c r="U64" i="27"/>
  <c r="AG64" i="27" s="1"/>
  <c r="S64" i="27"/>
  <c r="AF64" i="27" s="1"/>
  <c r="Q64" i="27"/>
  <c r="AE64" i="27" s="1"/>
  <c r="O64" i="27"/>
  <c r="AD64" i="27" s="1"/>
  <c r="M64" i="27"/>
  <c r="AC64" i="27" s="1"/>
  <c r="Y63" i="27"/>
  <c r="AI63" i="27" s="1"/>
  <c r="W63" i="27"/>
  <c r="AH63" i="27" s="1"/>
  <c r="U63" i="27"/>
  <c r="AG63" i="27" s="1"/>
  <c r="S63" i="27"/>
  <c r="AF63" i="27" s="1"/>
  <c r="Q63" i="27"/>
  <c r="AE63" i="27" s="1"/>
  <c r="O63" i="27"/>
  <c r="AD63" i="27" s="1"/>
  <c r="M63" i="27"/>
  <c r="AC63" i="27" s="1"/>
  <c r="Y62" i="27"/>
  <c r="AI62" i="27" s="1"/>
  <c r="W62" i="27"/>
  <c r="AH62" i="27" s="1"/>
  <c r="U62" i="27"/>
  <c r="AG62" i="27" s="1"/>
  <c r="S62" i="27"/>
  <c r="AF62" i="27" s="1"/>
  <c r="Q62" i="27"/>
  <c r="AE62" i="27" s="1"/>
  <c r="O62" i="27"/>
  <c r="AD62" i="27" s="1"/>
  <c r="M62" i="27"/>
  <c r="AC62" i="27" s="1"/>
  <c r="Y61" i="27"/>
  <c r="AI61" i="27" s="1"/>
  <c r="W61" i="27"/>
  <c r="AH61" i="27" s="1"/>
  <c r="U61" i="27"/>
  <c r="AG61" i="27" s="1"/>
  <c r="S61" i="27"/>
  <c r="AF61" i="27" s="1"/>
  <c r="Q61" i="27"/>
  <c r="AE61" i="27" s="1"/>
  <c r="O61" i="27"/>
  <c r="AD61" i="27" s="1"/>
  <c r="M61" i="27"/>
  <c r="AC61" i="27" s="1"/>
  <c r="Y60" i="27"/>
  <c r="AI60" i="27" s="1"/>
  <c r="W60" i="27"/>
  <c r="AH60" i="27" s="1"/>
  <c r="U60" i="27"/>
  <c r="AG60" i="27" s="1"/>
  <c r="S60" i="27"/>
  <c r="AF60" i="27" s="1"/>
  <c r="Q60" i="27"/>
  <c r="AE60" i="27" s="1"/>
  <c r="O60" i="27"/>
  <c r="AD60" i="27" s="1"/>
  <c r="M60" i="27"/>
  <c r="AC60" i="27" s="1"/>
  <c r="Y59" i="27"/>
  <c r="AI59" i="27" s="1"/>
  <c r="W59" i="27"/>
  <c r="AH59" i="27" s="1"/>
  <c r="U59" i="27"/>
  <c r="AG59" i="27" s="1"/>
  <c r="S59" i="27"/>
  <c r="AF59" i="27" s="1"/>
  <c r="Q59" i="27"/>
  <c r="AE59" i="27" s="1"/>
  <c r="O59" i="27"/>
  <c r="AD59" i="27" s="1"/>
  <c r="M59" i="27"/>
  <c r="AC59" i="27" s="1"/>
  <c r="Y58" i="27"/>
  <c r="AI58" i="27" s="1"/>
  <c r="W58" i="27"/>
  <c r="AH58" i="27" s="1"/>
  <c r="U58" i="27"/>
  <c r="AG58" i="27" s="1"/>
  <c r="S58" i="27"/>
  <c r="AF58" i="27" s="1"/>
  <c r="Q58" i="27"/>
  <c r="AE58" i="27" s="1"/>
  <c r="O58" i="27"/>
  <c r="AD58" i="27" s="1"/>
  <c r="M58" i="27"/>
  <c r="AC58" i="27" s="1"/>
  <c r="Y57" i="27"/>
  <c r="AI57" i="27" s="1"/>
  <c r="W57" i="27"/>
  <c r="AH57" i="27" s="1"/>
  <c r="U57" i="27"/>
  <c r="AG57" i="27" s="1"/>
  <c r="S57" i="27"/>
  <c r="AF57" i="27" s="1"/>
  <c r="Q57" i="27"/>
  <c r="AE57" i="27" s="1"/>
  <c r="O57" i="27"/>
  <c r="AD57" i="27" s="1"/>
  <c r="M57" i="27"/>
  <c r="AC57" i="27" s="1"/>
  <c r="Y56" i="27"/>
  <c r="AI56" i="27" s="1"/>
  <c r="W56" i="27"/>
  <c r="AH56" i="27" s="1"/>
  <c r="U56" i="27"/>
  <c r="AG56" i="27" s="1"/>
  <c r="S56" i="27"/>
  <c r="AF56" i="27" s="1"/>
  <c r="Q56" i="27"/>
  <c r="AE56" i="27" s="1"/>
  <c r="O56" i="27"/>
  <c r="AD56" i="27" s="1"/>
  <c r="M56" i="27"/>
  <c r="AC56" i="27" s="1"/>
  <c r="Y55" i="27"/>
  <c r="AI55" i="27" s="1"/>
  <c r="W55" i="27"/>
  <c r="AH55" i="27" s="1"/>
  <c r="U55" i="27"/>
  <c r="AG55" i="27" s="1"/>
  <c r="S55" i="27"/>
  <c r="AF55" i="27" s="1"/>
  <c r="Q55" i="27"/>
  <c r="AE55" i="27" s="1"/>
  <c r="O55" i="27"/>
  <c r="AD55" i="27" s="1"/>
  <c r="M55" i="27"/>
  <c r="AC55" i="27" s="1"/>
  <c r="Y54" i="27"/>
  <c r="AI54" i="27" s="1"/>
  <c r="W54" i="27"/>
  <c r="AH54" i="27" s="1"/>
  <c r="U54" i="27"/>
  <c r="AG54" i="27" s="1"/>
  <c r="S54" i="27"/>
  <c r="AF54" i="27" s="1"/>
  <c r="Q54" i="27"/>
  <c r="AE54" i="27" s="1"/>
  <c r="O54" i="27"/>
  <c r="AD54" i="27" s="1"/>
  <c r="M54" i="27"/>
  <c r="AC54" i="27" s="1"/>
  <c r="Y53" i="27"/>
  <c r="AI53" i="27" s="1"/>
  <c r="W53" i="27"/>
  <c r="AH53" i="27" s="1"/>
  <c r="U53" i="27"/>
  <c r="AG53" i="27" s="1"/>
  <c r="S53" i="27"/>
  <c r="AF53" i="27" s="1"/>
  <c r="Q53" i="27"/>
  <c r="AE53" i="27" s="1"/>
  <c r="O53" i="27"/>
  <c r="AD53" i="27" s="1"/>
  <c r="M53" i="27"/>
  <c r="AC53" i="27" s="1"/>
  <c r="Y52" i="27"/>
  <c r="AI52" i="27" s="1"/>
  <c r="W52" i="27"/>
  <c r="AH52" i="27" s="1"/>
  <c r="U52" i="27"/>
  <c r="AG52" i="27" s="1"/>
  <c r="S52" i="27"/>
  <c r="AF52" i="27" s="1"/>
  <c r="Q52" i="27"/>
  <c r="AE52" i="27" s="1"/>
  <c r="O52" i="27"/>
  <c r="AD52" i="27" s="1"/>
  <c r="M52" i="27"/>
  <c r="AC52" i="27" s="1"/>
  <c r="Y51" i="27"/>
  <c r="AI51" i="27" s="1"/>
  <c r="W51" i="27"/>
  <c r="AH51" i="27" s="1"/>
  <c r="U51" i="27"/>
  <c r="AG51" i="27" s="1"/>
  <c r="S51" i="27"/>
  <c r="AF51" i="27" s="1"/>
  <c r="Q51" i="27"/>
  <c r="AE51" i="27" s="1"/>
  <c r="O51" i="27"/>
  <c r="AD51" i="27" s="1"/>
  <c r="M51" i="27"/>
  <c r="AC51" i="27" s="1"/>
  <c r="Y50" i="27"/>
  <c r="AI50" i="27" s="1"/>
  <c r="W50" i="27"/>
  <c r="AH50" i="27" s="1"/>
  <c r="U50" i="27"/>
  <c r="AG50" i="27" s="1"/>
  <c r="S50" i="27"/>
  <c r="AF50" i="27" s="1"/>
  <c r="Q50" i="27"/>
  <c r="AE50" i="27" s="1"/>
  <c r="O50" i="27"/>
  <c r="AD50" i="27" s="1"/>
  <c r="M50" i="27"/>
  <c r="AC50" i="27" s="1"/>
  <c r="Y49" i="27"/>
  <c r="AI49" i="27" s="1"/>
  <c r="W49" i="27"/>
  <c r="AH49" i="27" s="1"/>
  <c r="U49" i="27"/>
  <c r="AG49" i="27" s="1"/>
  <c r="S49" i="27"/>
  <c r="AF49" i="27" s="1"/>
  <c r="Q49" i="27"/>
  <c r="AE49" i="27" s="1"/>
  <c r="O49" i="27"/>
  <c r="AD49" i="27" s="1"/>
  <c r="M49" i="27"/>
  <c r="AC49" i="27" s="1"/>
  <c r="Y48" i="27"/>
  <c r="AI48" i="27" s="1"/>
  <c r="W48" i="27"/>
  <c r="AH48" i="27" s="1"/>
  <c r="U48" i="27"/>
  <c r="AG48" i="27" s="1"/>
  <c r="S48" i="27"/>
  <c r="AF48" i="27" s="1"/>
  <c r="Q48" i="27"/>
  <c r="AE48" i="27" s="1"/>
  <c r="O48" i="27"/>
  <c r="AD48" i="27" s="1"/>
  <c r="M48" i="27"/>
  <c r="AC48" i="27" s="1"/>
  <c r="Y47" i="27"/>
  <c r="AI47" i="27" s="1"/>
  <c r="W47" i="27"/>
  <c r="AH47" i="27" s="1"/>
  <c r="U47" i="27"/>
  <c r="AG47" i="27" s="1"/>
  <c r="S47" i="27"/>
  <c r="AF47" i="27" s="1"/>
  <c r="Q47" i="27"/>
  <c r="AE47" i="27" s="1"/>
  <c r="O47" i="27"/>
  <c r="AD47" i="27" s="1"/>
  <c r="M47" i="27"/>
  <c r="AC47" i="27" s="1"/>
  <c r="Y46" i="27"/>
  <c r="AI46" i="27" s="1"/>
  <c r="W46" i="27"/>
  <c r="AH46" i="27" s="1"/>
  <c r="U46" i="27"/>
  <c r="AG46" i="27" s="1"/>
  <c r="S46" i="27"/>
  <c r="AF46" i="27" s="1"/>
  <c r="Q46" i="27"/>
  <c r="AE46" i="27" s="1"/>
  <c r="O46" i="27"/>
  <c r="AD46" i="27" s="1"/>
  <c r="M46" i="27"/>
  <c r="AC46" i="27" s="1"/>
  <c r="Y45" i="27"/>
  <c r="AI45" i="27" s="1"/>
  <c r="W45" i="27"/>
  <c r="AH45" i="27" s="1"/>
  <c r="U45" i="27"/>
  <c r="AG45" i="27" s="1"/>
  <c r="S45" i="27"/>
  <c r="AF45" i="27" s="1"/>
  <c r="Q45" i="27"/>
  <c r="AE45" i="27" s="1"/>
  <c r="O45" i="27"/>
  <c r="AD45" i="27" s="1"/>
  <c r="M45" i="27"/>
  <c r="AC45" i="27" s="1"/>
  <c r="Y44" i="27"/>
  <c r="AI44" i="27" s="1"/>
  <c r="W44" i="27"/>
  <c r="AH44" i="27" s="1"/>
  <c r="U44" i="27"/>
  <c r="AG44" i="27" s="1"/>
  <c r="S44" i="27"/>
  <c r="AF44" i="27" s="1"/>
  <c r="Q44" i="27"/>
  <c r="AE44" i="27" s="1"/>
  <c r="O44" i="27"/>
  <c r="AD44" i="27" s="1"/>
  <c r="M44" i="27"/>
  <c r="AC44" i="27" s="1"/>
  <c r="Y43" i="27"/>
  <c r="AI43" i="27" s="1"/>
  <c r="W43" i="27"/>
  <c r="AH43" i="27" s="1"/>
  <c r="U43" i="27"/>
  <c r="AG43" i="27" s="1"/>
  <c r="S43" i="27"/>
  <c r="AF43" i="27" s="1"/>
  <c r="Q43" i="27"/>
  <c r="AE43" i="27" s="1"/>
  <c r="O43" i="27"/>
  <c r="AD43" i="27" s="1"/>
  <c r="M43" i="27"/>
  <c r="AC43" i="27" s="1"/>
  <c r="Y42" i="27"/>
  <c r="AI42" i="27" s="1"/>
  <c r="W42" i="27"/>
  <c r="AH42" i="27" s="1"/>
  <c r="U42" i="27"/>
  <c r="AG42" i="27" s="1"/>
  <c r="S42" i="27"/>
  <c r="AF42" i="27" s="1"/>
  <c r="Q42" i="27"/>
  <c r="AE42" i="27" s="1"/>
  <c r="O42" i="27"/>
  <c r="AD42" i="27" s="1"/>
  <c r="M42" i="27"/>
  <c r="AC42" i="27" s="1"/>
  <c r="Y41" i="27"/>
  <c r="AI41" i="27" s="1"/>
  <c r="W41" i="27"/>
  <c r="AH41" i="27" s="1"/>
  <c r="U41" i="27"/>
  <c r="AG41" i="27" s="1"/>
  <c r="S41" i="27"/>
  <c r="AF41" i="27" s="1"/>
  <c r="Q41" i="27"/>
  <c r="AE41" i="27" s="1"/>
  <c r="O41" i="27"/>
  <c r="AD41" i="27" s="1"/>
  <c r="M41" i="27"/>
  <c r="AC41" i="27" s="1"/>
  <c r="Y40" i="27"/>
  <c r="AI40" i="27" s="1"/>
  <c r="W40" i="27"/>
  <c r="AH40" i="27" s="1"/>
  <c r="U40" i="27"/>
  <c r="AG40" i="27" s="1"/>
  <c r="S40" i="27"/>
  <c r="AF40" i="27" s="1"/>
  <c r="Q40" i="27"/>
  <c r="AE40" i="27" s="1"/>
  <c r="O40" i="27"/>
  <c r="AD40" i="27" s="1"/>
  <c r="M40" i="27"/>
  <c r="AC40" i="27" s="1"/>
  <c r="Y39" i="27"/>
  <c r="AI39" i="27" s="1"/>
  <c r="W39" i="27"/>
  <c r="AH39" i="27" s="1"/>
  <c r="U39" i="27"/>
  <c r="AG39" i="27" s="1"/>
  <c r="S39" i="27"/>
  <c r="AF39" i="27" s="1"/>
  <c r="Q39" i="27"/>
  <c r="AE39" i="27" s="1"/>
  <c r="O39" i="27"/>
  <c r="AD39" i="27" s="1"/>
  <c r="M39" i="27"/>
  <c r="AC39" i="27" s="1"/>
  <c r="Y38" i="27"/>
  <c r="AI38" i="27" s="1"/>
  <c r="W38" i="27"/>
  <c r="AH38" i="27" s="1"/>
  <c r="U38" i="27"/>
  <c r="AG38" i="27" s="1"/>
  <c r="S38" i="27"/>
  <c r="AF38" i="27" s="1"/>
  <c r="Q38" i="27"/>
  <c r="AE38" i="27" s="1"/>
  <c r="O38" i="27"/>
  <c r="AD38" i="27" s="1"/>
  <c r="M38" i="27"/>
  <c r="AC38" i="27" s="1"/>
  <c r="Y37" i="27"/>
  <c r="AI37" i="27" s="1"/>
  <c r="W37" i="27"/>
  <c r="AH37" i="27" s="1"/>
  <c r="U37" i="27"/>
  <c r="AG37" i="27" s="1"/>
  <c r="S37" i="27"/>
  <c r="AF37" i="27" s="1"/>
  <c r="Q37" i="27"/>
  <c r="AE37" i="27" s="1"/>
  <c r="O37" i="27"/>
  <c r="AD37" i="27" s="1"/>
  <c r="M37" i="27"/>
  <c r="AC37" i="27" s="1"/>
  <c r="Y36" i="27"/>
  <c r="AI36" i="27" s="1"/>
  <c r="W36" i="27"/>
  <c r="AH36" i="27" s="1"/>
  <c r="U36" i="27"/>
  <c r="AG36" i="27" s="1"/>
  <c r="S36" i="27"/>
  <c r="AF36" i="27" s="1"/>
  <c r="Q36" i="27"/>
  <c r="AE36" i="27" s="1"/>
  <c r="O36" i="27"/>
  <c r="AD36" i="27" s="1"/>
  <c r="M36" i="27"/>
  <c r="AC36" i="27" s="1"/>
  <c r="Y35" i="27"/>
  <c r="AI35" i="27" s="1"/>
  <c r="W35" i="27"/>
  <c r="AH35" i="27" s="1"/>
  <c r="U35" i="27"/>
  <c r="AG35" i="27" s="1"/>
  <c r="S35" i="27"/>
  <c r="AF35" i="27" s="1"/>
  <c r="Q35" i="27"/>
  <c r="AE35" i="27" s="1"/>
  <c r="O35" i="27"/>
  <c r="AD35" i="27" s="1"/>
  <c r="M35" i="27"/>
  <c r="AC35" i="27" s="1"/>
  <c r="Y34" i="27"/>
  <c r="AI34" i="27" s="1"/>
  <c r="W34" i="27"/>
  <c r="AH34" i="27" s="1"/>
  <c r="U34" i="27"/>
  <c r="AG34" i="27" s="1"/>
  <c r="S34" i="27"/>
  <c r="AF34" i="27" s="1"/>
  <c r="Q34" i="27"/>
  <c r="AE34" i="27" s="1"/>
  <c r="O34" i="27"/>
  <c r="AD34" i="27" s="1"/>
  <c r="M34" i="27"/>
  <c r="AC34" i="27" s="1"/>
  <c r="Y33" i="27"/>
  <c r="AI33" i="27" s="1"/>
  <c r="W33" i="27"/>
  <c r="AH33" i="27" s="1"/>
  <c r="U33" i="27"/>
  <c r="AG33" i="27" s="1"/>
  <c r="S33" i="27"/>
  <c r="AF33" i="27" s="1"/>
  <c r="Q33" i="27"/>
  <c r="AE33" i="27" s="1"/>
  <c r="O33" i="27"/>
  <c r="AD33" i="27" s="1"/>
  <c r="M33" i="27"/>
  <c r="AC33" i="27" s="1"/>
  <c r="Y32" i="27"/>
  <c r="AI32" i="27" s="1"/>
  <c r="W32" i="27"/>
  <c r="AH32" i="27" s="1"/>
  <c r="U32" i="27"/>
  <c r="AG32" i="27" s="1"/>
  <c r="S32" i="27"/>
  <c r="AF32" i="27" s="1"/>
  <c r="Q32" i="27"/>
  <c r="AE32" i="27" s="1"/>
  <c r="O32" i="27"/>
  <c r="AD32" i="27" s="1"/>
  <c r="M32" i="27"/>
  <c r="AC32" i="27" s="1"/>
  <c r="Y31" i="27"/>
  <c r="AI31" i="27" s="1"/>
  <c r="W31" i="27"/>
  <c r="AH31" i="27" s="1"/>
  <c r="U31" i="27"/>
  <c r="AG31" i="27" s="1"/>
  <c r="S31" i="27"/>
  <c r="AF31" i="27" s="1"/>
  <c r="Q31" i="27"/>
  <c r="AE31" i="27" s="1"/>
  <c r="O31" i="27"/>
  <c r="AD31" i="27" s="1"/>
  <c r="M31" i="27"/>
  <c r="AC31" i="27" s="1"/>
  <c r="Y30" i="27"/>
  <c r="AI30" i="27" s="1"/>
  <c r="W30" i="27"/>
  <c r="AH30" i="27" s="1"/>
  <c r="U30" i="27"/>
  <c r="AG30" i="27" s="1"/>
  <c r="S30" i="27"/>
  <c r="AF30" i="27" s="1"/>
  <c r="Q30" i="27"/>
  <c r="AE30" i="27" s="1"/>
  <c r="O30" i="27"/>
  <c r="AD30" i="27" s="1"/>
  <c r="M30" i="27"/>
  <c r="AC30" i="27" s="1"/>
  <c r="Y29" i="27"/>
  <c r="AI29" i="27" s="1"/>
  <c r="W29" i="27"/>
  <c r="AH29" i="27" s="1"/>
  <c r="U29" i="27"/>
  <c r="AG29" i="27" s="1"/>
  <c r="S29" i="27"/>
  <c r="AF29" i="27" s="1"/>
  <c r="Q29" i="27"/>
  <c r="AE29" i="27" s="1"/>
  <c r="O29" i="27"/>
  <c r="AD29" i="27" s="1"/>
  <c r="M29" i="27"/>
  <c r="AC29" i="27" s="1"/>
  <c r="Y28" i="27"/>
  <c r="AI28" i="27" s="1"/>
  <c r="W28" i="27"/>
  <c r="AH28" i="27" s="1"/>
  <c r="U28" i="27"/>
  <c r="AG28" i="27" s="1"/>
  <c r="S28" i="27"/>
  <c r="AF28" i="27" s="1"/>
  <c r="Q28" i="27"/>
  <c r="AE28" i="27" s="1"/>
  <c r="O28" i="27"/>
  <c r="AD28" i="27" s="1"/>
  <c r="M28" i="27"/>
  <c r="AC28" i="27" s="1"/>
  <c r="Y27" i="27"/>
  <c r="AI27" i="27" s="1"/>
  <c r="W27" i="27"/>
  <c r="AH27" i="27" s="1"/>
  <c r="U27" i="27"/>
  <c r="AG27" i="27" s="1"/>
  <c r="S27" i="27"/>
  <c r="AF27" i="27" s="1"/>
  <c r="Q27" i="27"/>
  <c r="AE27" i="27" s="1"/>
  <c r="O27" i="27"/>
  <c r="AD27" i="27" s="1"/>
  <c r="M27" i="27"/>
  <c r="AC27" i="27" s="1"/>
  <c r="Y26" i="27"/>
  <c r="AI26" i="27" s="1"/>
  <c r="W26" i="27"/>
  <c r="AH26" i="27" s="1"/>
  <c r="U26" i="27"/>
  <c r="AG26" i="27" s="1"/>
  <c r="S26" i="27"/>
  <c r="AF26" i="27" s="1"/>
  <c r="Q26" i="27"/>
  <c r="AE26" i="27" s="1"/>
  <c r="O26" i="27"/>
  <c r="AD26" i="27" s="1"/>
  <c r="M26" i="27"/>
  <c r="AC26" i="27" s="1"/>
  <c r="Y25" i="27"/>
  <c r="AI25" i="27" s="1"/>
  <c r="W25" i="27"/>
  <c r="AH25" i="27" s="1"/>
  <c r="U25" i="27"/>
  <c r="AG25" i="27" s="1"/>
  <c r="S25" i="27"/>
  <c r="AF25" i="27" s="1"/>
  <c r="Q25" i="27"/>
  <c r="AE25" i="27" s="1"/>
  <c r="O25" i="27"/>
  <c r="AD25" i="27" s="1"/>
  <c r="M25" i="27"/>
  <c r="AC25" i="27" s="1"/>
  <c r="Y24" i="27"/>
  <c r="AI24" i="27" s="1"/>
  <c r="W24" i="27"/>
  <c r="AH24" i="27" s="1"/>
  <c r="U24" i="27"/>
  <c r="AG24" i="27" s="1"/>
  <c r="S24" i="27"/>
  <c r="AF24" i="27" s="1"/>
  <c r="Q24" i="27"/>
  <c r="AE24" i="27" s="1"/>
  <c r="O24" i="27"/>
  <c r="AD24" i="27" s="1"/>
  <c r="M24" i="27"/>
  <c r="AC24" i="27" s="1"/>
  <c r="Y23" i="27"/>
  <c r="AI23" i="27" s="1"/>
  <c r="W23" i="27"/>
  <c r="AH23" i="27" s="1"/>
  <c r="U23" i="27"/>
  <c r="AG23" i="27" s="1"/>
  <c r="S23" i="27"/>
  <c r="AF23" i="27" s="1"/>
  <c r="Q23" i="27"/>
  <c r="AE23" i="27" s="1"/>
  <c r="O23" i="27"/>
  <c r="AD23" i="27" s="1"/>
  <c r="M23" i="27"/>
  <c r="AC23" i="27" s="1"/>
  <c r="Y22" i="27"/>
  <c r="AI22" i="27" s="1"/>
  <c r="W22" i="27"/>
  <c r="AH22" i="27" s="1"/>
  <c r="U22" i="27"/>
  <c r="AG22" i="27" s="1"/>
  <c r="S22" i="27"/>
  <c r="AF22" i="27" s="1"/>
  <c r="Q22" i="27"/>
  <c r="AE22" i="27" s="1"/>
  <c r="O22" i="27"/>
  <c r="AD22" i="27" s="1"/>
  <c r="M22" i="27"/>
  <c r="AC22" i="27" s="1"/>
  <c r="Y21" i="27"/>
  <c r="AI21" i="27" s="1"/>
  <c r="W21" i="27"/>
  <c r="AH21" i="27" s="1"/>
  <c r="U21" i="27"/>
  <c r="AG21" i="27" s="1"/>
  <c r="S21" i="27"/>
  <c r="AF21" i="27" s="1"/>
  <c r="Q21" i="27"/>
  <c r="AE21" i="27" s="1"/>
  <c r="O21" i="27"/>
  <c r="AD21" i="27" s="1"/>
  <c r="M21" i="27"/>
  <c r="AC21" i="27" s="1"/>
  <c r="Y20" i="27"/>
  <c r="AI20" i="27" s="1"/>
  <c r="W20" i="27"/>
  <c r="AH20" i="27" s="1"/>
  <c r="U20" i="27"/>
  <c r="AG20" i="27" s="1"/>
  <c r="S20" i="27"/>
  <c r="AF20" i="27" s="1"/>
  <c r="Q20" i="27"/>
  <c r="AE20" i="27" s="1"/>
  <c r="O20" i="27"/>
  <c r="AD20" i="27" s="1"/>
  <c r="M20" i="27"/>
  <c r="AC20" i="27" s="1"/>
  <c r="Y19" i="27"/>
  <c r="AI19" i="27" s="1"/>
  <c r="W19" i="27"/>
  <c r="AH19" i="27" s="1"/>
  <c r="U19" i="27"/>
  <c r="AG19" i="27" s="1"/>
  <c r="S19" i="27"/>
  <c r="AF19" i="27" s="1"/>
  <c r="Q19" i="27"/>
  <c r="AE19" i="27" s="1"/>
  <c r="O19" i="27"/>
  <c r="AD19" i="27" s="1"/>
  <c r="M19" i="27"/>
  <c r="AC19" i="27" s="1"/>
  <c r="Y18" i="27"/>
  <c r="AI18" i="27" s="1"/>
  <c r="W18" i="27"/>
  <c r="AH18" i="27" s="1"/>
  <c r="U18" i="27"/>
  <c r="AG18" i="27" s="1"/>
  <c r="S18" i="27"/>
  <c r="AF18" i="27" s="1"/>
  <c r="Q18" i="27"/>
  <c r="AE18" i="27" s="1"/>
  <c r="O18" i="27"/>
  <c r="AD18" i="27" s="1"/>
  <c r="M18" i="27"/>
  <c r="AC18" i="27" s="1"/>
  <c r="Y17" i="27"/>
  <c r="AI17" i="27" s="1"/>
  <c r="W17" i="27"/>
  <c r="AH17" i="27" s="1"/>
  <c r="U17" i="27"/>
  <c r="AG17" i="27" s="1"/>
  <c r="S17" i="27"/>
  <c r="AF17" i="27" s="1"/>
  <c r="Q17" i="27"/>
  <c r="AE17" i="27" s="1"/>
  <c r="O17" i="27"/>
  <c r="AD17" i="27" s="1"/>
  <c r="M17" i="27"/>
  <c r="AC17" i="27" s="1"/>
  <c r="Y16" i="27"/>
  <c r="AI16" i="27" s="1"/>
  <c r="W16" i="27"/>
  <c r="AH16" i="27" s="1"/>
  <c r="U16" i="27"/>
  <c r="AG16" i="27" s="1"/>
  <c r="S16" i="27"/>
  <c r="AF16" i="27" s="1"/>
  <c r="Q16" i="27"/>
  <c r="AE16" i="27" s="1"/>
  <c r="O16" i="27"/>
  <c r="AD16" i="27" s="1"/>
  <c r="M16" i="27"/>
  <c r="AC16" i="27" s="1"/>
  <c r="W7" i="27"/>
  <c r="AH7" i="27" s="1"/>
  <c r="O7" i="27"/>
  <c r="AD7" i="27" s="1"/>
  <c r="Y6" i="27"/>
  <c r="AI6" i="27" s="1"/>
  <c r="W6" i="27"/>
  <c r="AH6" i="27" s="1"/>
  <c r="U6" i="27"/>
  <c r="AG6" i="27" s="1"/>
  <c r="S6" i="27"/>
  <c r="AF6" i="27" s="1"/>
  <c r="Q6" i="27"/>
  <c r="AE6" i="27" s="1"/>
  <c r="O6" i="27"/>
  <c r="AD6" i="27" s="1"/>
  <c r="M6" i="27"/>
  <c r="AC6" i="27" s="1"/>
  <c r="C6" i="27"/>
  <c r="Y5" i="27"/>
  <c r="AI5" i="27" s="1"/>
  <c r="W5" i="27"/>
  <c r="AH5" i="27" s="1"/>
  <c r="U5" i="27"/>
  <c r="AG5" i="27" s="1"/>
  <c r="S5" i="27"/>
  <c r="AF5" i="27" s="1"/>
  <c r="Q5" i="27"/>
  <c r="AE5" i="27" s="1"/>
  <c r="O5" i="27"/>
  <c r="AD5" i="27" s="1"/>
  <c r="M5" i="27"/>
  <c r="AC5" i="27" s="1"/>
  <c r="C5" i="27"/>
  <c r="B5" i="27"/>
  <c r="A5" i="27"/>
  <c r="A6" i="27" s="1"/>
  <c r="AI4" i="27"/>
  <c r="AH4" i="27"/>
  <c r="AG4" i="27"/>
  <c r="AF4" i="27"/>
  <c r="AE4" i="27"/>
  <c r="AD4" i="27"/>
  <c r="AC4" i="27"/>
  <c r="D4" i="27"/>
  <c r="D5" i="27" s="1"/>
  <c r="D6" i="27" s="1"/>
  <c r="D7" i="27" s="1"/>
  <c r="D8" i="27" s="1"/>
  <c r="D9" i="27" s="1"/>
  <c r="D10" i="27" s="1"/>
  <c r="D11" i="27" s="1"/>
  <c r="D12" i="27" s="1"/>
  <c r="D13" i="27" s="1"/>
  <c r="D14" i="27" s="1"/>
  <c r="D15" i="27" s="1"/>
  <c r="D16" i="27" s="1"/>
  <c r="D17" i="27" s="1"/>
  <c r="D18" i="27" s="1"/>
  <c r="D19" i="27" s="1"/>
  <c r="D20" i="27" s="1"/>
  <c r="D21" i="27" s="1"/>
  <c r="D22" i="27" s="1"/>
  <c r="D23" i="27" s="1"/>
  <c r="D24" i="27" s="1"/>
  <c r="D25" i="27" s="1"/>
  <c r="D26" i="27" s="1"/>
  <c r="D27" i="27" s="1"/>
  <c r="D28" i="27" s="1"/>
  <c r="D29" i="27" s="1"/>
  <c r="D30" i="27" s="1"/>
  <c r="D31" i="27" s="1"/>
  <c r="D32" i="27" s="1"/>
  <c r="D33" i="27" s="1"/>
  <c r="D34" i="27" s="1"/>
  <c r="D35" i="27" s="1"/>
  <c r="D36" i="27" s="1"/>
  <c r="D37" i="27" s="1"/>
  <c r="D38" i="27" s="1"/>
  <c r="D39" i="27" s="1"/>
  <c r="D40" i="27" s="1"/>
  <c r="D41" i="27" s="1"/>
  <c r="D42" i="27" s="1"/>
  <c r="D43" i="27" s="1"/>
  <c r="D44" i="27" s="1"/>
  <c r="D45" i="27" s="1"/>
  <c r="D46" i="27" s="1"/>
  <c r="D47" i="27" s="1"/>
  <c r="D48" i="27" s="1"/>
  <c r="D49" i="27" s="1"/>
  <c r="D50" i="27" s="1"/>
  <c r="D51" i="27" s="1"/>
  <c r="D52" i="27" s="1"/>
  <c r="D53" i="27" s="1"/>
  <c r="D54" i="27" s="1"/>
  <c r="D55" i="27" s="1"/>
  <c r="D56" i="27" s="1"/>
  <c r="D57" i="27" s="1"/>
  <c r="D58" i="27" s="1"/>
  <c r="D59" i="27" s="1"/>
  <c r="D60" i="27" s="1"/>
  <c r="D61" i="27" s="1"/>
  <c r="D62" i="27" s="1"/>
  <c r="D63" i="27" s="1"/>
  <c r="D64" i="27" s="1"/>
  <c r="D65" i="27" s="1"/>
  <c r="D66" i="27" s="1"/>
  <c r="D67" i="27" s="1"/>
  <c r="D68" i="27" s="1"/>
  <c r="D69" i="27" s="1"/>
  <c r="D70" i="27" s="1"/>
  <c r="D71" i="27" s="1"/>
  <c r="D72" i="27" s="1"/>
  <c r="D73" i="27" s="1"/>
  <c r="D74" i="27" s="1"/>
  <c r="D75" i="27" s="1"/>
  <c r="D76" i="27" s="1"/>
  <c r="D77" i="27" s="1"/>
  <c r="D78" i="27" s="1"/>
  <c r="D79" i="27" s="1"/>
  <c r="D80" i="27" s="1"/>
  <c r="D81" i="27" s="1"/>
  <c r="D82" i="27" s="1"/>
  <c r="D83" i="27" s="1"/>
  <c r="D84" i="27" s="1"/>
  <c r="D85" i="27" s="1"/>
  <c r="D86" i="27" s="1"/>
  <c r="D87" i="27" s="1"/>
  <c r="D88" i="27" s="1"/>
  <c r="D89" i="27" s="1"/>
  <c r="D90" i="27" s="1"/>
  <c r="D91" i="27" s="1"/>
  <c r="D92" i="27" s="1"/>
  <c r="D93" i="27" s="1"/>
  <c r="D94" i="27" s="1"/>
  <c r="D95" i="27" s="1"/>
  <c r="D96" i="27" s="1"/>
  <c r="D97" i="27" s="1"/>
  <c r="D98" i="27" s="1"/>
  <c r="D99" i="27" s="1"/>
  <c r="D100" i="27" s="1"/>
  <c r="D101" i="27" s="1"/>
  <c r="D102" i="27" s="1"/>
  <c r="D103" i="27" s="1"/>
  <c r="D104" i="27" s="1"/>
  <c r="D105" i="27" s="1"/>
  <c r="D106" i="27" s="1"/>
  <c r="D107" i="27" s="1"/>
  <c r="D108" i="27" s="1"/>
  <c r="D109" i="27" s="1"/>
  <c r="D110" i="27" s="1"/>
  <c r="D111" i="27" s="1"/>
  <c r="D112" i="27" s="1"/>
  <c r="D113" i="27" s="1"/>
  <c r="D114" i="27" s="1"/>
  <c r="D115" i="27" s="1"/>
  <c r="D116" i="27" s="1"/>
  <c r="D117" i="27" s="1"/>
  <c r="D118" i="27" s="1"/>
  <c r="D119" i="27" s="1"/>
  <c r="D120" i="27" s="1"/>
  <c r="D121" i="27" s="1"/>
  <c r="D122" i="27" s="1"/>
  <c r="D123" i="27" s="1"/>
  <c r="D124" i="27" s="1"/>
  <c r="D125" i="27" s="1"/>
  <c r="D126" i="27" s="1"/>
  <c r="D127" i="27" s="1"/>
  <c r="D128" i="27" s="1"/>
  <c r="D129" i="27" s="1"/>
  <c r="D130" i="27" s="1"/>
  <c r="D131" i="27" s="1"/>
  <c r="D132" i="27" s="1"/>
  <c r="D133" i="27" s="1"/>
  <c r="D134" i="27" s="1"/>
  <c r="D135" i="27" s="1"/>
  <c r="D136" i="27" s="1"/>
  <c r="D137" i="27" s="1"/>
  <c r="D138" i="27" s="1"/>
  <c r="D139" i="27" s="1"/>
  <c r="D140" i="27" s="1"/>
  <c r="D141" i="27" s="1"/>
  <c r="D142" i="27" s="1"/>
  <c r="D143" i="27" s="1"/>
  <c r="D144" i="27" s="1"/>
  <c r="D145" i="27" s="1"/>
  <c r="D146" i="27" s="1"/>
  <c r="D147" i="27" s="1"/>
  <c r="AI3" i="27"/>
  <c r="AH3" i="27"/>
  <c r="AG3" i="27"/>
  <c r="AF3" i="27"/>
  <c r="AE3" i="27"/>
  <c r="AD3" i="27"/>
  <c r="AC3" i="27"/>
  <c r="AA3" i="27"/>
  <c r="AA2" i="27"/>
  <c r="Y147" i="26"/>
  <c r="AI147" i="26" s="1"/>
  <c r="W147" i="26"/>
  <c r="AH147" i="26" s="1"/>
  <c r="U147" i="26"/>
  <c r="AG147" i="26" s="1"/>
  <c r="S147" i="26"/>
  <c r="AF147" i="26" s="1"/>
  <c r="Q147" i="26"/>
  <c r="AE147" i="26" s="1"/>
  <c r="O147" i="26"/>
  <c r="AD147" i="26" s="1"/>
  <c r="M147" i="26"/>
  <c r="AC147" i="26" s="1"/>
  <c r="Y146" i="26"/>
  <c r="AI146" i="26" s="1"/>
  <c r="W146" i="26"/>
  <c r="AH146" i="26" s="1"/>
  <c r="U146" i="26"/>
  <c r="AG146" i="26" s="1"/>
  <c r="S146" i="26"/>
  <c r="AF146" i="26" s="1"/>
  <c r="Q146" i="26"/>
  <c r="AE146" i="26" s="1"/>
  <c r="O146" i="26"/>
  <c r="AD146" i="26" s="1"/>
  <c r="M146" i="26"/>
  <c r="AC146" i="26" s="1"/>
  <c r="Y145" i="26"/>
  <c r="AI145" i="26" s="1"/>
  <c r="W145" i="26"/>
  <c r="AH145" i="26" s="1"/>
  <c r="U145" i="26"/>
  <c r="AG145" i="26" s="1"/>
  <c r="S145" i="26"/>
  <c r="AF145" i="26" s="1"/>
  <c r="Q145" i="26"/>
  <c r="AE145" i="26" s="1"/>
  <c r="O145" i="26"/>
  <c r="AD145" i="26" s="1"/>
  <c r="M145" i="26"/>
  <c r="AC145" i="26" s="1"/>
  <c r="Y144" i="26"/>
  <c r="AI144" i="26" s="1"/>
  <c r="W144" i="26"/>
  <c r="AH144" i="26" s="1"/>
  <c r="U144" i="26"/>
  <c r="AG144" i="26" s="1"/>
  <c r="S144" i="26"/>
  <c r="AF144" i="26" s="1"/>
  <c r="Q144" i="26"/>
  <c r="AE144" i="26" s="1"/>
  <c r="O144" i="26"/>
  <c r="AD144" i="26" s="1"/>
  <c r="M144" i="26"/>
  <c r="AC144" i="26" s="1"/>
  <c r="Y143" i="26"/>
  <c r="AI143" i="26" s="1"/>
  <c r="W143" i="26"/>
  <c r="AH143" i="26" s="1"/>
  <c r="U143" i="26"/>
  <c r="AG143" i="26" s="1"/>
  <c r="S143" i="26"/>
  <c r="AF143" i="26" s="1"/>
  <c r="Q143" i="26"/>
  <c r="AE143" i="26" s="1"/>
  <c r="O143" i="26"/>
  <c r="AD143" i="26" s="1"/>
  <c r="M143" i="26"/>
  <c r="AC143" i="26" s="1"/>
  <c r="Y142" i="26"/>
  <c r="AI142" i="26" s="1"/>
  <c r="W142" i="26"/>
  <c r="AH142" i="26" s="1"/>
  <c r="U142" i="26"/>
  <c r="AG142" i="26" s="1"/>
  <c r="S142" i="26"/>
  <c r="AF142" i="26" s="1"/>
  <c r="Q142" i="26"/>
  <c r="AE142" i="26" s="1"/>
  <c r="O142" i="26"/>
  <c r="AD142" i="26" s="1"/>
  <c r="M142" i="26"/>
  <c r="AC142" i="26" s="1"/>
  <c r="Y141" i="26"/>
  <c r="AI141" i="26" s="1"/>
  <c r="W141" i="26"/>
  <c r="AH141" i="26" s="1"/>
  <c r="U141" i="26"/>
  <c r="AG141" i="26" s="1"/>
  <c r="S141" i="26"/>
  <c r="AF141" i="26" s="1"/>
  <c r="Q141" i="26"/>
  <c r="AE141" i="26" s="1"/>
  <c r="O141" i="26"/>
  <c r="AD141" i="26" s="1"/>
  <c r="M141" i="26"/>
  <c r="AC141" i="26" s="1"/>
  <c r="Y140" i="26"/>
  <c r="AI140" i="26" s="1"/>
  <c r="W140" i="26"/>
  <c r="AH140" i="26" s="1"/>
  <c r="U140" i="26"/>
  <c r="AG140" i="26" s="1"/>
  <c r="S140" i="26"/>
  <c r="AF140" i="26" s="1"/>
  <c r="Q140" i="26"/>
  <c r="AE140" i="26" s="1"/>
  <c r="O140" i="26"/>
  <c r="AD140" i="26" s="1"/>
  <c r="M140" i="26"/>
  <c r="AC140" i="26" s="1"/>
  <c r="Y139" i="26"/>
  <c r="AI139" i="26" s="1"/>
  <c r="W139" i="26"/>
  <c r="AH139" i="26" s="1"/>
  <c r="U139" i="26"/>
  <c r="AG139" i="26" s="1"/>
  <c r="S139" i="26"/>
  <c r="AF139" i="26" s="1"/>
  <c r="Q139" i="26"/>
  <c r="AE139" i="26" s="1"/>
  <c r="O139" i="26"/>
  <c r="AD139" i="26" s="1"/>
  <c r="M139" i="26"/>
  <c r="AC139" i="26" s="1"/>
  <c r="Y138" i="26"/>
  <c r="AI138" i="26" s="1"/>
  <c r="W138" i="26"/>
  <c r="AH138" i="26" s="1"/>
  <c r="U138" i="26"/>
  <c r="AG138" i="26" s="1"/>
  <c r="S138" i="26"/>
  <c r="AF138" i="26" s="1"/>
  <c r="Q138" i="26"/>
  <c r="AE138" i="26" s="1"/>
  <c r="O138" i="26"/>
  <c r="AD138" i="26" s="1"/>
  <c r="M138" i="26"/>
  <c r="AC138" i="26" s="1"/>
  <c r="Y137" i="26"/>
  <c r="AI137" i="26" s="1"/>
  <c r="W137" i="26"/>
  <c r="AH137" i="26" s="1"/>
  <c r="U137" i="26"/>
  <c r="AG137" i="26" s="1"/>
  <c r="S137" i="26"/>
  <c r="AF137" i="26" s="1"/>
  <c r="Q137" i="26"/>
  <c r="AE137" i="26" s="1"/>
  <c r="O137" i="26"/>
  <c r="AD137" i="26" s="1"/>
  <c r="M137" i="26"/>
  <c r="AC137" i="26" s="1"/>
  <c r="Y136" i="26"/>
  <c r="AI136" i="26" s="1"/>
  <c r="W136" i="26"/>
  <c r="AH136" i="26" s="1"/>
  <c r="U136" i="26"/>
  <c r="AG136" i="26" s="1"/>
  <c r="S136" i="26"/>
  <c r="AF136" i="26" s="1"/>
  <c r="Q136" i="26"/>
  <c r="AE136" i="26" s="1"/>
  <c r="O136" i="26"/>
  <c r="AD136" i="26" s="1"/>
  <c r="M136" i="26"/>
  <c r="AC136" i="26" s="1"/>
  <c r="Y135" i="26"/>
  <c r="AI135" i="26" s="1"/>
  <c r="W135" i="26"/>
  <c r="AH135" i="26" s="1"/>
  <c r="U135" i="26"/>
  <c r="AG135" i="26" s="1"/>
  <c r="S135" i="26"/>
  <c r="AF135" i="26" s="1"/>
  <c r="Q135" i="26"/>
  <c r="AE135" i="26" s="1"/>
  <c r="O135" i="26"/>
  <c r="AD135" i="26" s="1"/>
  <c r="M135" i="26"/>
  <c r="AC135" i="26" s="1"/>
  <c r="Y134" i="26"/>
  <c r="AI134" i="26" s="1"/>
  <c r="W134" i="26"/>
  <c r="AH134" i="26" s="1"/>
  <c r="U134" i="26"/>
  <c r="AG134" i="26" s="1"/>
  <c r="S134" i="26"/>
  <c r="AF134" i="26" s="1"/>
  <c r="Q134" i="26"/>
  <c r="AE134" i="26" s="1"/>
  <c r="O134" i="26"/>
  <c r="AD134" i="26" s="1"/>
  <c r="M134" i="26"/>
  <c r="AC134" i="26" s="1"/>
  <c r="Y133" i="26"/>
  <c r="AI133" i="26" s="1"/>
  <c r="W133" i="26"/>
  <c r="AH133" i="26" s="1"/>
  <c r="U133" i="26"/>
  <c r="AG133" i="26" s="1"/>
  <c r="S133" i="26"/>
  <c r="AF133" i="26" s="1"/>
  <c r="Q133" i="26"/>
  <c r="AE133" i="26" s="1"/>
  <c r="O133" i="26"/>
  <c r="AD133" i="26" s="1"/>
  <c r="M133" i="26"/>
  <c r="AC133" i="26" s="1"/>
  <c r="Y132" i="26"/>
  <c r="AI132" i="26" s="1"/>
  <c r="W132" i="26"/>
  <c r="AH132" i="26" s="1"/>
  <c r="U132" i="26"/>
  <c r="AG132" i="26" s="1"/>
  <c r="S132" i="26"/>
  <c r="AF132" i="26" s="1"/>
  <c r="Q132" i="26"/>
  <c r="AE132" i="26" s="1"/>
  <c r="O132" i="26"/>
  <c r="AD132" i="26" s="1"/>
  <c r="M132" i="26"/>
  <c r="AC132" i="26" s="1"/>
  <c r="Y131" i="26"/>
  <c r="AI131" i="26" s="1"/>
  <c r="W131" i="26"/>
  <c r="AH131" i="26" s="1"/>
  <c r="U131" i="26"/>
  <c r="AG131" i="26" s="1"/>
  <c r="S131" i="26"/>
  <c r="AF131" i="26" s="1"/>
  <c r="Q131" i="26"/>
  <c r="AE131" i="26" s="1"/>
  <c r="O131" i="26"/>
  <c r="AD131" i="26" s="1"/>
  <c r="M131" i="26"/>
  <c r="AC131" i="26" s="1"/>
  <c r="Y130" i="26"/>
  <c r="AI130" i="26" s="1"/>
  <c r="W130" i="26"/>
  <c r="AH130" i="26" s="1"/>
  <c r="U130" i="26"/>
  <c r="AG130" i="26" s="1"/>
  <c r="S130" i="26"/>
  <c r="AF130" i="26" s="1"/>
  <c r="Q130" i="26"/>
  <c r="AE130" i="26" s="1"/>
  <c r="O130" i="26"/>
  <c r="AD130" i="26" s="1"/>
  <c r="M130" i="26"/>
  <c r="AC130" i="26" s="1"/>
  <c r="Y129" i="26"/>
  <c r="AI129" i="26" s="1"/>
  <c r="W129" i="26"/>
  <c r="AH129" i="26" s="1"/>
  <c r="U129" i="26"/>
  <c r="AG129" i="26" s="1"/>
  <c r="S129" i="26"/>
  <c r="AF129" i="26" s="1"/>
  <c r="Q129" i="26"/>
  <c r="AE129" i="26" s="1"/>
  <c r="O129" i="26"/>
  <c r="AD129" i="26" s="1"/>
  <c r="M129" i="26"/>
  <c r="AC129" i="26" s="1"/>
  <c r="Y128" i="26"/>
  <c r="AI128" i="26" s="1"/>
  <c r="W128" i="26"/>
  <c r="AH128" i="26" s="1"/>
  <c r="U128" i="26"/>
  <c r="AG128" i="26" s="1"/>
  <c r="S128" i="26"/>
  <c r="AF128" i="26" s="1"/>
  <c r="Q128" i="26"/>
  <c r="AE128" i="26" s="1"/>
  <c r="O128" i="26"/>
  <c r="AD128" i="26" s="1"/>
  <c r="M128" i="26"/>
  <c r="AC128" i="26" s="1"/>
  <c r="Y127" i="26"/>
  <c r="AI127" i="26" s="1"/>
  <c r="W127" i="26"/>
  <c r="AH127" i="26" s="1"/>
  <c r="U127" i="26"/>
  <c r="AG127" i="26" s="1"/>
  <c r="S127" i="26"/>
  <c r="AF127" i="26" s="1"/>
  <c r="Q127" i="26"/>
  <c r="AE127" i="26" s="1"/>
  <c r="O127" i="26"/>
  <c r="AD127" i="26" s="1"/>
  <c r="M127" i="26"/>
  <c r="AC127" i="26" s="1"/>
  <c r="Y126" i="26"/>
  <c r="AI126" i="26" s="1"/>
  <c r="W126" i="26"/>
  <c r="AH126" i="26" s="1"/>
  <c r="U126" i="26"/>
  <c r="AG126" i="26" s="1"/>
  <c r="S126" i="26"/>
  <c r="AF126" i="26" s="1"/>
  <c r="Q126" i="26"/>
  <c r="AE126" i="26" s="1"/>
  <c r="O126" i="26"/>
  <c r="AD126" i="26" s="1"/>
  <c r="M126" i="26"/>
  <c r="AC126" i="26" s="1"/>
  <c r="Y125" i="26"/>
  <c r="AI125" i="26" s="1"/>
  <c r="W125" i="26"/>
  <c r="AH125" i="26" s="1"/>
  <c r="U125" i="26"/>
  <c r="AG125" i="26" s="1"/>
  <c r="S125" i="26"/>
  <c r="AF125" i="26" s="1"/>
  <c r="Q125" i="26"/>
  <c r="AE125" i="26" s="1"/>
  <c r="O125" i="26"/>
  <c r="AD125" i="26" s="1"/>
  <c r="M125" i="26"/>
  <c r="AC125" i="26" s="1"/>
  <c r="Y124" i="26"/>
  <c r="AI124" i="26" s="1"/>
  <c r="W124" i="26"/>
  <c r="AH124" i="26" s="1"/>
  <c r="U124" i="26"/>
  <c r="AG124" i="26" s="1"/>
  <c r="S124" i="26"/>
  <c r="AF124" i="26" s="1"/>
  <c r="Q124" i="26"/>
  <c r="AE124" i="26" s="1"/>
  <c r="O124" i="26"/>
  <c r="AD124" i="26" s="1"/>
  <c r="M124" i="26"/>
  <c r="AC124" i="26" s="1"/>
  <c r="Y123" i="26"/>
  <c r="AI123" i="26" s="1"/>
  <c r="W123" i="26"/>
  <c r="AH123" i="26" s="1"/>
  <c r="U123" i="26"/>
  <c r="AG123" i="26" s="1"/>
  <c r="S123" i="26"/>
  <c r="AF123" i="26" s="1"/>
  <c r="Q123" i="26"/>
  <c r="AE123" i="26" s="1"/>
  <c r="O123" i="26"/>
  <c r="AD123" i="26" s="1"/>
  <c r="M123" i="26"/>
  <c r="AC123" i="26" s="1"/>
  <c r="Y122" i="26"/>
  <c r="AI122" i="26" s="1"/>
  <c r="W122" i="26"/>
  <c r="AH122" i="26" s="1"/>
  <c r="U122" i="26"/>
  <c r="AG122" i="26" s="1"/>
  <c r="S122" i="26"/>
  <c r="AF122" i="26" s="1"/>
  <c r="Q122" i="26"/>
  <c r="AE122" i="26" s="1"/>
  <c r="O122" i="26"/>
  <c r="AD122" i="26" s="1"/>
  <c r="M122" i="26"/>
  <c r="AC122" i="26" s="1"/>
  <c r="Y121" i="26"/>
  <c r="AI121" i="26" s="1"/>
  <c r="W121" i="26"/>
  <c r="AH121" i="26" s="1"/>
  <c r="U121" i="26"/>
  <c r="AG121" i="26" s="1"/>
  <c r="S121" i="26"/>
  <c r="AF121" i="26" s="1"/>
  <c r="Q121" i="26"/>
  <c r="AE121" i="26" s="1"/>
  <c r="O121" i="26"/>
  <c r="AD121" i="26" s="1"/>
  <c r="M121" i="26"/>
  <c r="AC121" i="26" s="1"/>
  <c r="Y120" i="26"/>
  <c r="AI120" i="26" s="1"/>
  <c r="W120" i="26"/>
  <c r="AH120" i="26" s="1"/>
  <c r="U120" i="26"/>
  <c r="AG120" i="26" s="1"/>
  <c r="S120" i="26"/>
  <c r="AF120" i="26" s="1"/>
  <c r="Q120" i="26"/>
  <c r="AE120" i="26" s="1"/>
  <c r="O120" i="26"/>
  <c r="AD120" i="26" s="1"/>
  <c r="M120" i="26"/>
  <c r="AC120" i="26" s="1"/>
  <c r="Y119" i="26"/>
  <c r="AI119" i="26" s="1"/>
  <c r="W119" i="26"/>
  <c r="AH119" i="26" s="1"/>
  <c r="U119" i="26"/>
  <c r="AG119" i="26" s="1"/>
  <c r="S119" i="26"/>
  <c r="AF119" i="26" s="1"/>
  <c r="Q119" i="26"/>
  <c r="AE119" i="26" s="1"/>
  <c r="O119" i="26"/>
  <c r="AD119" i="26" s="1"/>
  <c r="M119" i="26"/>
  <c r="AC119" i="26" s="1"/>
  <c r="Y118" i="26"/>
  <c r="AI118" i="26" s="1"/>
  <c r="W118" i="26"/>
  <c r="AH118" i="26" s="1"/>
  <c r="U118" i="26"/>
  <c r="AG118" i="26" s="1"/>
  <c r="S118" i="26"/>
  <c r="AF118" i="26" s="1"/>
  <c r="Q118" i="26"/>
  <c r="AE118" i="26" s="1"/>
  <c r="O118" i="26"/>
  <c r="AD118" i="26" s="1"/>
  <c r="M118" i="26"/>
  <c r="AC118" i="26" s="1"/>
  <c r="Y117" i="26"/>
  <c r="AI117" i="26" s="1"/>
  <c r="W117" i="26"/>
  <c r="AH117" i="26" s="1"/>
  <c r="U117" i="26"/>
  <c r="AG117" i="26" s="1"/>
  <c r="S117" i="26"/>
  <c r="AF117" i="26" s="1"/>
  <c r="Q117" i="26"/>
  <c r="AE117" i="26" s="1"/>
  <c r="O117" i="26"/>
  <c r="AD117" i="26" s="1"/>
  <c r="M117" i="26"/>
  <c r="AC117" i="26" s="1"/>
  <c r="Y116" i="26"/>
  <c r="AI116" i="26" s="1"/>
  <c r="W116" i="26"/>
  <c r="AH116" i="26" s="1"/>
  <c r="U116" i="26"/>
  <c r="AG116" i="26" s="1"/>
  <c r="S116" i="26"/>
  <c r="AF116" i="26" s="1"/>
  <c r="Q116" i="26"/>
  <c r="AE116" i="26" s="1"/>
  <c r="O116" i="26"/>
  <c r="AD116" i="26" s="1"/>
  <c r="M116" i="26"/>
  <c r="AC116" i="26" s="1"/>
  <c r="Y115" i="26"/>
  <c r="AI115" i="26" s="1"/>
  <c r="W115" i="26"/>
  <c r="AH115" i="26" s="1"/>
  <c r="U115" i="26"/>
  <c r="AG115" i="26" s="1"/>
  <c r="S115" i="26"/>
  <c r="AF115" i="26" s="1"/>
  <c r="Q115" i="26"/>
  <c r="AE115" i="26" s="1"/>
  <c r="O115" i="26"/>
  <c r="AD115" i="26" s="1"/>
  <c r="M115" i="26"/>
  <c r="AC115" i="26" s="1"/>
  <c r="Y114" i="26"/>
  <c r="AI114" i="26" s="1"/>
  <c r="W114" i="26"/>
  <c r="AH114" i="26" s="1"/>
  <c r="U114" i="26"/>
  <c r="AG114" i="26" s="1"/>
  <c r="S114" i="26"/>
  <c r="AF114" i="26" s="1"/>
  <c r="Q114" i="26"/>
  <c r="AE114" i="26" s="1"/>
  <c r="O114" i="26"/>
  <c r="AD114" i="26" s="1"/>
  <c r="M114" i="26"/>
  <c r="AC114" i="26" s="1"/>
  <c r="Y113" i="26"/>
  <c r="AI113" i="26" s="1"/>
  <c r="W113" i="26"/>
  <c r="AH113" i="26" s="1"/>
  <c r="U113" i="26"/>
  <c r="AG113" i="26" s="1"/>
  <c r="S113" i="26"/>
  <c r="AF113" i="26" s="1"/>
  <c r="Q113" i="26"/>
  <c r="AE113" i="26" s="1"/>
  <c r="O113" i="26"/>
  <c r="AD113" i="26" s="1"/>
  <c r="M113" i="26"/>
  <c r="AC113" i="26" s="1"/>
  <c r="Y112" i="26"/>
  <c r="AI112" i="26" s="1"/>
  <c r="W112" i="26"/>
  <c r="AH112" i="26" s="1"/>
  <c r="U112" i="26"/>
  <c r="AG112" i="26" s="1"/>
  <c r="S112" i="26"/>
  <c r="AF112" i="26" s="1"/>
  <c r="Q112" i="26"/>
  <c r="AE112" i="26" s="1"/>
  <c r="O112" i="26"/>
  <c r="AD112" i="26" s="1"/>
  <c r="M112" i="26"/>
  <c r="AC112" i="26" s="1"/>
  <c r="Y111" i="26"/>
  <c r="AI111" i="26" s="1"/>
  <c r="W111" i="26"/>
  <c r="AH111" i="26" s="1"/>
  <c r="U111" i="26"/>
  <c r="AG111" i="26" s="1"/>
  <c r="S111" i="26"/>
  <c r="AF111" i="26" s="1"/>
  <c r="Q111" i="26"/>
  <c r="AE111" i="26" s="1"/>
  <c r="O111" i="26"/>
  <c r="AD111" i="26" s="1"/>
  <c r="M111" i="26"/>
  <c r="AC111" i="26" s="1"/>
  <c r="Y110" i="26"/>
  <c r="AI110" i="26" s="1"/>
  <c r="W110" i="26"/>
  <c r="AH110" i="26" s="1"/>
  <c r="U110" i="26"/>
  <c r="AG110" i="26" s="1"/>
  <c r="S110" i="26"/>
  <c r="AF110" i="26" s="1"/>
  <c r="Q110" i="26"/>
  <c r="AE110" i="26" s="1"/>
  <c r="O110" i="26"/>
  <c r="AD110" i="26" s="1"/>
  <c r="M110" i="26"/>
  <c r="AC110" i="26" s="1"/>
  <c r="Y109" i="26"/>
  <c r="AI109" i="26" s="1"/>
  <c r="W109" i="26"/>
  <c r="AH109" i="26" s="1"/>
  <c r="U109" i="26"/>
  <c r="AG109" i="26" s="1"/>
  <c r="S109" i="26"/>
  <c r="AF109" i="26" s="1"/>
  <c r="Q109" i="26"/>
  <c r="AE109" i="26" s="1"/>
  <c r="O109" i="26"/>
  <c r="AD109" i="26" s="1"/>
  <c r="M109" i="26"/>
  <c r="AC109" i="26" s="1"/>
  <c r="Y108" i="26"/>
  <c r="AI108" i="26" s="1"/>
  <c r="W108" i="26"/>
  <c r="AH108" i="26" s="1"/>
  <c r="U108" i="26"/>
  <c r="AG108" i="26" s="1"/>
  <c r="S108" i="26"/>
  <c r="AF108" i="26" s="1"/>
  <c r="Q108" i="26"/>
  <c r="AE108" i="26" s="1"/>
  <c r="O108" i="26"/>
  <c r="AD108" i="26" s="1"/>
  <c r="M108" i="26"/>
  <c r="AC108" i="26" s="1"/>
  <c r="Y107" i="26"/>
  <c r="AI107" i="26" s="1"/>
  <c r="W107" i="26"/>
  <c r="AH107" i="26" s="1"/>
  <c r="U107" i="26"/>
  <c r="AG107" i="26" s="1"/>
  <c r="S107" i="26"/>
  <c r="AF107" i="26" s="1"/>
  <c r="Q107" i="26"/>
  <c r="AE107" i="26" s="1"/>
  <c r="O107" i="26"/>
  <c r="AD107" i="26" s="1"/>
  <c r="M107" i="26"/>
  <c r="AC107" i="26" s="1"/>
  <c r="Y106" i="26"/>
  <c r="AI106" i="26" s="1"/>
  <c r="W106" i="26"/>
  <c r="AH106" i="26" s="1"/>
  <c r="U106" i="26"/>
  <c r="AG106" i="26" s="1"/>
  <c r="S106" i="26"/>
  <c r="AF106" i="26" s="1"/>
  <c r="Q106" i="26"/>
  <c r="AE106" i="26" s="1"/>
  <c r="O106" i="26"/>
  <c r="AD106" i="26" s="1"/>
  <c r="M106" i="26"/>
  <c r="AC106" i="26" s="1"/>
  <c r="Y105" i="26"/>
  <c r="AI105" i="26" s="1"/>
  <c r="W105" i="26"/>
  <c r="AH105" i="26" s="1"/>
  <c r="U105" i="26"/>
  <c r="AG105" i="26" s="1"/>
  <c r="S105" i="26"/>
  <c r="AF105" i="26" s="1"/>
  <c r="Q105" i="26"/>
  <c r="AE105" i="26" s="1"/>
  <c r="O105" i="26"/>
  <c r="AD105" i="26" s="1"/>
  <c r="M105" i="26"/>
  <c r="AC105" i="26" s="1"/>
  <c r="Y104" i="26"/>
  <c r="AI104" i="26" s="1"/>
  <c r="W104" i="26"/>
  <c r="AH104" i="26" s="1"/>
  <c r="U104" i="26"/>
  <c r="AG104" i="26" s="1"/>
  <c r="S104" i="26"/>
  <c r="AF104" i="26" s="1"/>
  <c r="Q104" i="26"/>
  <c r="AE104" i="26" s="1"/>
  <c r="O104" i="26"/>
  <c r="AD104" i="26" s="1"/>
  <c r="M104" i="26"/>
  <c r="AC104" i="26" s="1"/>
  <c r="Y103" i="26"/>
  <c r="AI103" i="26" s="1"/>
  <c r="W103" i="26"/>
  <c r="AH103" i="26" s="1"/>
  <c r="U103" i="26"/>
  <c r="AG103" i="26" s="1"/>
  <c r="S103" i="26"/>
  <c r="AF103" i="26" s="1"/>
  <c r="Q103" i="26"/>
  <c r="AE103" i="26" s="1"/>
  <c r="O103" i="26"/>
  <c r="AD103" i="26" s="1"/>
  <c r="M103" i="26"/>
  <c r="AC103" i="26" s="1"/>
  <c r="Y102" i="26"/>
  <c r="AI102" i="26" s="1"/>
  <c r="W102" i="26"/>
  <c r="AH102" i="26" s="1"/>
  <c r="U102" i="26"/>
  <c r="AG102" i="26" s="1"/>
  <c r="S102" i="26"/>
  <c r="AF102" i="26" s="1"/>
  <c r="Q102" i="26"/>
  <c r="AE102" i="26" s="1"/>
  <c r="O102" i="26"/>
  <c r="AD102" i="26" s="1"/>
  <c r="M102" i="26"/>
  <c r="AC102" i="26" s="1"/>
  <c r="Y101" i="26"/>
  <c r="AI101" i="26" s="1"/>
  <c r="W101" i="26"/>
  <c r="AH101" i="26" s="1"/>
  <c r="U101" i="26"/>
  <c r="AG101" i="26" s="1"/>
  <c r="S101" i="26"/>
  <c r="AF101" i="26" s="1"/>
  <c r="Q101" i="26"/>
  <c r="AE101" i="26" s="1"/>
  <c r="O101" i="26"/>
  <c r="AD101" i="26" s="1"/>
  <c r="M101" i="26"/>
  <c r="AC101" i="26" s="1"/>
  <c r="Y100" i="26"/>
  <c r="AI100" i="26" s="1"/>
  <c r="W100" i="26"/>
  <c r="AH100" i="26" s="1"/>
  <c r="U100" i="26"/>
  <c r="AG100" i="26" s="1"/>
  <c r="S100" i="26"/>
  <c r="AF100" i="26" s="1"/>
  <c r="Q100" i="26"/>
  <c r="AE100" i="26" s="1"/>
  <c r="O100" i="26"/>
  <c r="AD100" i="26" s="1"/>
  <c r="M100" i="26"/>
  <c r="AC100" i="26" s="1"/>
  <c r="Y99" i="26"/>
  <c r="AI99" i="26" s="1"/>
  <c r="W99" i="26"/>
  <c r="AH99" i="26" s="1"/>
  <c r="U99" i="26"/>
  <c r="AG99" i="26" s="1"/>
  <c r="S99" i="26"/>
  <c r="AF99" i="26" s="1"/>
  <c r="Q99" i="26"/>
  <c r="AE99" i="26" s="1"/>
  <c r="O99" i="26"/>
  <c r="AD99" i="26" s="1"/>
  <c r="M99" i="26"/>
  <c r="AC99" i="26" s="1"/>
  <c r="Y98" i="26"/>
  <c r="AI98" i="26" s="1"/>
  <c r="W98" i="26"/>
  <c r="AH98" i="26" s="1"/>
  <c r="U98" i="26"/>
  <c r="AG98" i="26" s="1"/>
  <c r="S98" i="26"/>
  <c r="AF98" i="26" s="1"/>
  <c r="Q98" i="26"/>
  <c r="AE98" i="26" s="1"/>
  <c r="O98" i="26"/>
  <c r="AD98" i="26" s="1"/>
  <c r="M98" i="26"/>
  <c r="AC98" i="26" s="1"/>
  <c r="Y97" i="26"/>
  <c r="AI97" i="26" s="1"/>
  <c r="W97" i="26"/>
  <c r="AH97" i="26" s="1"/>
  <c r="U97" i="26"/>
  <c r="AG97" i="26" s="1"/>
  <c r="S97" i="26"/>
  <c r="AF97" i="26" s="1"/>
  <c r="Q97" i="26"/>
  <c r="AE97" i="26" s="1"/>
  <c r="O97" i="26"/>
  <c r="AD97" i="26" s="1"/>
  <c r="M97" i="26"/>
  <c r="AC97" i="26" s="1"/>
  <c r="Y96" i="26"/>
  <c r="AI96" i="26" s="1"/>
  <c r="W96" i="26"/>
  <c r="AH96" i="26" s="1"/>
  <c r="U96" i="26"/>
  <c r="AG96" i="26" s="1"/>
  <c r="S96" i="26"/>
  <c r="AF96" i="26" s="1"/>
  <c r="Q96" i="26"/>
  <c r="AE96" i="26" s="1"/>
  <c r="O96" i="26"/>
  <c r="AD96" i="26" s="1"/>
  <c r="M96" i="26"/>
  <c r="AC96" i="26" s="1"/>
  <c r="Y95" i="26"/>
  <c r="AI95" i="26" s="1"/>
  <c r="W95" i="26"/>
  <c r="AH95" i="26" s="1"/>
  <c r="U95" i="26"/>
  <c r="AG95" i="26" s="1"/>
  <c r="S95" i="26"/>
  <c r="AF95" i="26" s="1"/>
  <c r="Q95" i="26"/>
  <c r="AE95" i="26" s="1"/>
  <c r="O95" i="26"/>
  <c r="AD95" i="26" s="1"/>
  <c r="M95" i="26"/>
  <c r="AC95" i="26" s="1"/>
  <c r="Y94" i="26"/>
  <c r="AI94" i="26" s="1"/>
  <c r="W94" i="26"/>
  <c r="AH94" i="26" s="1"/>
  <c r="U94" i="26"/>
  <c r="AG94" i="26" s="1"/>
  <c r="S94" i="26"/>
  <c r="AF94" i="26" s="1"/>
  <c r="Q94" i="26"/>
  <c r="AE94" i="26" s="1"/>
  <c r="O94" i="26"/>
  <c r="AD94" i="26" s="1"/>
  <c r="M94" i="26"/>
  <c r="AC94" i="26" s="1"/>
  <c r="Y93" i="26"/>
  <c r="AI93" i="26" s="1"/>
  <c r="W93" i="26"/>
  <c r="AH93" i="26" s="1"/>
  <c r="U93" i="26"/>
  <c r="AG93" i="26" s="1"/>
  <c r="S93" i="26"/>
  <c r="AF93" i="26" s="1"/>
  <c r="Q93" i="26"/>
  <c r="AE93" i="26" s="1"/>
  <c r="O93" i="26"/>
  <c r="AD93" i="26" s="1"/>
  <c r="M93" i="26"/>
  <c r="AC93" i="26" s="1"/>
  <c r="Y92" i="26"/>
  <c r="AI92" i="26" s="1"/>
  <c r="W92" i="26"/>
  <c r="AH92" i="26" s="1"/>
  <c r="U92" i="26"/>
  <c r="AG92" i="26" s="1"/>
  <c r="S92" i="26"/>
  <c r="AF92" i="26" s="1"/>
  <c r="Q92" i="26"/>
  <c r="AE92" i="26" s="1"/>
  <c r="O92" i="26"/>
  <c r="AD92" i="26" s="1"/>
  <c r="M92" i="26"/>
  <c r="AC92" i="26" s="1"/>
  <c r="Y91" i="26"/>
  <c r="AI91" i="26" s="1"/>
  <c r="W91" i="26"/>
  <c r="AH91" i="26" s="1"/>
  <c r="U91" i="26"/>
  <c r="AG91" i="26" s="1"/>
  <c r="S91" i="26"/>
  <c r="AF91" i="26" s="1"/>
  <c r="Q91" i="26"/>
  <c r="AE91" i="26" s="1"/>
  <c r="O91" i="26"/>
  <c r="AD91" i="26" s="1"/>
  <c r="M91" i="26"/>
  <c r="AC91" i="26" s="1"/>
  <c r="Y90" i="26"/>
  <c r="AI90" i="26" s="1"/>
  <c r="W90" i="26"/>
  <c r="AH90" i="26" s="1"/>
  <c r="U90" i="26"/>
  <c r="AG90" i="26" s="1"/>
  <c r="S90" i="26"/>
  <c r="AF90" i="26" s="1"/>
  <c r="Q90" i="26"/>
  <c r="AE90" i="26" s="1"/>
  <c r="O90" i="26"/>
  <c r="AD90" i="26" s="1"/>
  <c r="M90" i="26"/>
  <c r="AC90" i="26" s="1"/>
  <c r="Y89" i="26"/>
  <c r="AI89" i="26" s="1"/>
  <c r="W89" i="26"/>
  <c r="AH89" i="26" s="1"/>
  <c r="U89" i="26"/>
  <c r="AG89" i="26" s="1"/>
  <c r="S89" i="26"/>
  <c r="AF89" i="26" s="1"/>
  <c r="Q89" i="26"/>
  <c r="AE89" i="26" s="1"/>
  <c r="O89" i="26"/>
  <c r="AD89" i="26" s="1"/>
  <c r="M89" i="26"/>
  <c r="AC89" i="26" s="1"/>
  <c r="Y88" i="26"/>
  <c r="AI88" i="26" s="1"/>
  <c r="W88" i="26"/>
  <c r="AH88" i="26" s="1"/>
  <c r="U88" i="26"/>
  <c r="AG88" i="26" s="1"/>
  <c r="S88" i="26"/>
  <c r="AF88" i="26" s="1"/>
  <c r="Q88" i="26"/>
  <c r="AE88" i="26" s="1"/>
  <c r="O88" i="26"/>
  <c r="AD88" i="26" s="1"/>
  <c r="M88" i="26"/>
  <c r="AC88" i="26" s="1"/>
  <c r="Y87" i="26"/>
  <c r="AI87" i="26" s="1"/>
  <c r="W87" i="26"/>
  <c r="AH87" i="26" s="1"/>
  <c r="U87" i="26"/>
  <c r="AG87" i="26" s="1"/>
  <c r="S87" i="26"/>
  <c r="AF87" i="26" s="1"/>
  <c r="Q87" i="26"/>
  <c r="AE87" i="26" s="1"/>
  <c r="O87" i="26"/>
  <c r="AD87" i="26" s="1"/>
  <c r="M87" i="26"/>
  <c r="AC87" i="26" s="1"/>
  <c r="Y86" i="26"/>
  <c r="AI86" i="26" s="1"/>
  <c r="W86" i="26"/>
  <c r="AH86" i="26" s="1"/>
  <c r="U86" i="26"/>
  <c r="AG86" i="26" s="1"/>
  <c r="S86" i="26"/>
  <c r="AF86" i="26" s="1"/>
  <c r="Q86" i="26"/>
  <c r="AE86" i="26" s="1"/>
  <c r="O86" i="26"/>
  <c r="AD86" i="26" s="1"/>
  <c r="M86" i="26"/>
  <c r="AC86" i="26" s="1"/>
  <c r="Y85" i="26"/>
  <c r="AI85" i="26" s="1"/>
  <c r="W85" i="26"/>
  <c r="AH85" i="26" s="1"/>
  <c r="U85" i="26"/>
  <c r="AG85" i="26" s="1"/>
  <c r="S85" i="26"/>
  <c r="AF85" i="26" s="1"/>
  <c r="Q85" i="26"/>
  <c r="AE85" i="26" s="1"/>
  <c r="O85" i="26"/>
  <c r="AD85" i="26" s="1"/>
  <c r="M85" i="26"/>
  <c r="AC85" i="26" s="1"/>
  <c r="Y84" i="26"/>
  <c r="AI84" i="26" s="1"/>
  <c r="W84" i="26"/>
  <c r="AH84" i="26" s="1"/>
  <c r="U84" i="26"/>
  <c r="AG84" i="26" s="1"/>
  <c r="S84" i="26"/>
  <c r="AF84" i="26" s="1"/>
  <c r="Q84" i="26"/>
  <c r="AE84" i="26" s="1"/>
  <c r="O84" i="26"/>
  <c r="AD84" i="26" s="1"/>
  <c r="M84" i="26"/>
  <c r="AC84" i="26" s="1"/>
  <c r="Y83" i="26"/>
  <c r="AI83" i="26" s="1"/>
  <c r="W83" i="26"/>
  <c r="AH83" i="26" s="1"/>
  <c r="U83" i="26"/>
  <c r="AG83" i="26" s="1"/>
  <c r="S83" i="26"/>
  <c r="AF83" i="26" s="1"/>
  <c r="Q83" i="26"/>
  <c r="AE83" i="26" s="1"/>
  <c r="O83" i="26"/>
  <c r="AD83" i="26" s="1"/>
  <c r="M83" i="26"/>
  <c r="AC83" i="26" s="1"/>
  <c r="Y82" i="26"/>
  <c r="AI82" i="26" s="1"/>
  <c r="W82" i="26"/>
  <c r="AH82" i="26" s="1"/>
  <c r="U82" i="26"/>
  <c r="AG82" i="26" s="1"/>
  <c r="S82" i="26"/>
  <c r="AF82" i="26" s="1"/>
  <c r="Q82" i="26"/>
  <c r="AE82" i="26" s="1"/>
  <c r="O82" i="26"/>
  <c r="AD82" i="26" s="1"/>
  <c r="M82" i="26"/>
  <c r="AC82" i="26" s="1"/>
  <c r="Y81" i="26"/>
  <c r="AI81" i="26" s="1"/>
  <c r="W81" i="26"/>
  <c r="AH81" i="26" s="1"/>
  <c r="U81" i="26"/>
  <c r="AG81" i="26" s="1"/>
  <c r="S81" i="26"/>
  <c r="AF81" i="26" s="1"/>
  <c r="Q81" i="26"/>
  <c r="AE81" i="26" s="1"/>
  <c r="O81" i="26"/>
  <c r="AD81" i="26" s="1"/>
  <c r="M81" i="26"/>
  <c r="AC81" i="26" s="1"/>
  <c r="Y80" i="26"/>
  <c r="AI80" i="26" s="1"/>
  <c r="W80" i="26"/>
  <c r="AH80" i="26" s="1"/>
  <c r="U80" i="26"/>
  <c r="AG80" i="26" s="1"/>
  <c r="S80" i="26"/>
  <c r="AF80" i="26" s="1"/>
  <c r="Q80" i="26"/>
  <c r="AE80" i="26" s="1"/>
  <c r="O80" i="26"/>
  <c r="AD80" i="26" s="1"/>
  <c r="M80" i="26"/>
  <c r="AC80" i="26" s="1"/>
  <c r="Y79" i="26"/>
  <c r="AI79" i="26" s="1"/>
  <c r="W79" i="26"/>
  <c r="AH79" i="26" s="1"/>
  <c r="U79" i="26"/>
  <c r="AG79" i="26" s="1"/>
  <c r="S79" i="26"/>
  <c r="AF79" i="26" s="1"/>
  <c r="Q79" i="26"/>
  <c r="AE79" i="26" s="1"/>
  <c r="O79" i="26"/>
  <c r="AD79" i="26" s="1"/>
  <c r="M79" i="26"/>
  <c r="AC79" i="26" s="1"/>
  <c r="Y78" i="26"/>
  <c r="AI78" i="26" s="1"/>
  <c r="W78" i="26"/>
  <c r="AH78" i="26" s="1"/>
  <c r="U78" i="26"/>
  <c r="AG78" i="26" s="1"/>
  <c r="S78" i="26"/>
  <c r="AF78" i="26" s="1"/>
  <c r="Q78" i="26"/>
  <c r="AE78" i="26" s="1"/>
  <c r="O78" i="26"/>
  <c r="AD78" i="26" s="1"/>
  <c r="M78" i="26"/>
  <c r="AC78" i="26" s="1"/>
  <c r="Y77" i="26"/>
  <c r="AI77" i="26" s="1"/>
  <c r="W77" i="26"/>
  <c r="AH77" i="26" s="1"/>
  <c r="U77" i="26"/>
  <c r="AG77" i="26" s="1"/>
  <c r="S77" i="26"/>
  <c r="AF77" i="26" s="1"/>
  <c r="Q77" i="26"/>
  <c r="AE77" i="26" s="1"/>
  <c r="O77" i="26"/>
  <c r="AD77" i="26" s="1"/>
  <c r="M77" i="26"/>
  <c r="AC77" i="26" s="1"/>
  <c r="Y76" i="26"/>
  <c r="AI76" i="26" s="1"/>
  <c r="W76" i="26"/>
  <c r="AH76" i="26" s="1"/>
  <c r="U76" i="26"/>
  <c r="AG76" i="26" s="1"/>
  <c r="S76" i="26"/>
  <c r="AF76" i="26" s="1"/>
  <c r="Q76" i="26"/>
  <c r="AE76" i="26" s="1"/>
  <c r="O76" i="26"/>
  <c r="AD76" i="26" s="1"/>
  <c r="M76" i="26"/>
  <c r="AC76" i="26" s="1"/>
  <c r="Y75" i="26"/>
  <c r="AI75" i="26" s="1"/>
  <c r="W75" i="26"/>
  <c r="AH75" i="26" s="1"/>
  <c r="U75" i="26"/>
  <c r="AG75" i="26" s="1"/>
  <c r="S75" i="26"/>
  <c r="AF75" i="26" s="1"/>
  <c r="Q75" i="26"/>
  <c r="AE75" i="26" s="1"/>
  <c r="O75" i="26"/>
  <c r="AD75" i="26" s="1"/>
  <c r="M75" i="26"/>
  <c r="AC75" i="26" s="1"/>
  <c r="Y74" i="26"/>
  <c r="AI74" i="26" s="1"/>
  <c r="W74" i="26"/>
  <c r="AH74" i="26" s="1"/>
  <c r="U74" i="26"/>
  <c r="AG74" i="26" s="1"/>
  <c r="S74" i="26"/>
  <c r="AF74" i="26" s="1"/>
  <c r="Q74" i="26"/>
  <c r="AE74" i="26" s="1"/>
  <c r="O74" i="26"/>
  <c r="AD74" i="26" s="1"/>
  <c r="M74" i="26"/>
  <c r="AC74" i="26" s="1"/>
  <c r="Y73" i="26"/>
  <c r="AI73" i="26" s="1"/>
  <c r="W73" i="26"/>
  <c r="AH73" i="26" s="1"/>
  <c r="U73" i="26"/>
  <c r="AG73" i="26" s="1"/>
  <c r="S73" i="26"/>
  <c r="AF73" i="26" s="1"/>
  <c r="Q73" i="26"/>
  <c r="AE73" i="26" s="1"/>
  <c r="O73" i="26"/>
  <c r="AD73" i="26" s="1"/>
  <c r="M73" i="26"/>
  <c r="AC73" i="26" s="1"/>
  <c r="Y72" i="26"/>
  <c r="AI72" i="26" s="1"/>
  <c r="W72" i="26"/>
  <c r="AH72" i="26" s="1"/>
  <c r="U72" i="26"/>
  <c r="AG72" i="26" s="1"/>
  <c r="S72" i="26"/>
  <c r="AF72" i="26" s="1"/>
  <c r="Q72" i="26"/>
  <c r="AE72" i="26" s="1"/>
  <c r="O72" i="26"/>
  <c r="AD72" i="26" s="1"/>
  <c r="M72" i="26"/>
  <c r="AC72" i="26" s="1"/>
  <c r="Y71" i="26"/>
  <c r="AI71" i="26" s="1"/>
  <c r="W71" i="26"/>
  <c r="AH71" i="26" s="1"/>
  <c r="U71" i="26"/>
  <c r="AG71" i="26" s="1"/>
  <c r="S71" i="26"/>
  <c r="AF71" i="26" s="1"/>
  <c r="Q71" i="26"/>
  <c r="AE71" i="26" s="1"/>
  <c r="O71" i="26"/>
  <c r="AD71" i="26" s="1"/>
  <c r="M71" i="26"/>
  <c r="AC71" i="26" s="1"/>
  <c r="Y70" i="26"/>
  <c r="AI70" i="26" s="1"/>
  <c r="W70" i="26"/>
  <c r="AH70" i="26" s="1"/>
  <c r="U70" i="26"/>
  <c r="AG70" i="26" s="1"/>
  <c r="S70" i="26"/>
  <c r="AF70" i="26" s="1"/>
  <c r="Q70" i="26"/>
  <c r="AE70" i="26" s="1"/>
  <c r="O70" i="26"/>
  <c r="AD70" i="26" s="1"/>
  <c r="M70" i="26"/>
  <c r="AC70" i="26" s="1"/>
  <c r="Y69" i="26"/>
  <c r="AI69" i="26" s="1"/>
  <c r="W69" i="26"/>
  <c r="AH69" i="26" s="1"/>
  <c r="U69" i="26"/>
  <c r="AG69" i="26" s="1"/>
  <c r="S69" i="26"/>
  <c r="AF69" i="26" s="1"/>
  <c r="Q69" i="26"/>
  <c r="AE69" i="26" s="1"/>
  <c r="O69" i="26"/>
  <c r="AD69" i="26" s="1"/>
  <c r="M69" i="26"/>
  <c r="AC69" i="26" s="1"/>
  <c r="Y68" i="26"/>
  <c r="AI68" i="26" s="1"/>
  <c r="W68" i="26"/>
  <c r="AH68" i="26" s="1"/>
  <c r="U68" i="26"/>
  <c r="AG68" i="26" s="1"/>
  <c r="S68" i="26"/>
  <c r="AF68" i="26" s="1"/>
  <c r="Q68" i="26"/>
  <c r="AE68" i="26" s="1"/>
  <c r="O68" i="26"/>
  <c r="AD68" i="26" s="1"/>
  <c r="M68" i="26"/>
  <c r="AC68" i="26" s="1"/>
  <c r="Y67" i="26"/>
  <c r="AI67" i="26" s="1"/>
  <c r="W67" i="26"/>
  <c r="AH67" i="26" s="1"/>
  <c r="U67" i="26"/>
  <c r="AG67" i="26" s="1"/>
  <c r="S67" i="26"/>
  <c r="AF67" i="26" s="1"/>
  <c r="Q67" i="26"/>
  <c r="AE67" i="26" s="1"/>
  <c r="O67" i="26"/>
  <c r="AD67" i="26" s="1"/>
  <c r="M67" i="26"/>
  <c r="AC67" i="26" s="1"/>
  <c r="Y66" i="26"/>
  <c r="AI66" i="26" s="1"/>
  <c r="W66" i="26"/>
  <c r="AH66" i="26" s="1"/>
  <c r="U66" i="26"/>
  <c r="AG66" i="26" s="1"/>
  <c r="S66" i="26"/>
  <c r="AF66" i="26" s="1"/>
  <c r="Q66" i="26"/>
  <c r="AE66" i="26" s="1"/>
  <c r="O66" i="26"/>
  <c r="AD66" i="26" s="1"/>
  <c r="M66" i="26"/>
  <c r="AC66" i="26" s="1"/>
  <c r="Y65" i="26"/>
  <c r="AI65" i="26" s="1"/>
  <c r="W65" i="26"/>
  <c r="AH65" i="26" s="1"/>
  <c r="U65" i="26"/>
  <c r="AG65" i="26" s="1"/>
  <c r="S65" i="26"/>
  <c r="AF65" i="26" s="1"/>
  <c r="Q65" i="26"/>
  <c r="AE65" i="26" s="1"/>
  <c r="O65" i="26"/>
  <c r="AD65" i="26" s="1"/>
  <c r="M65" i="26"/>
  <c r="AC65" i="26" s="1"/>
  <c r="Y64" i="26"/>
  <c r="AI64" i="26" s="1"/>
  <c r="W64" i="26"/>
  <c r="AH64" i="26" s="1"/>
  <c r="U64" i="26"/>
  <c r="AG64" i="26" s="1"/>
  <c r="S64" i="26"/>
  <c r="AF64" i="26" s="1"/>
  <c r="Q64" i="26"/>
  <c r="AE64" i="26" s="1"/>
  <c r="O64" i="26"/>
  <c r="AD64" i="26" s="1"/>
  <c r="M64" i="26"/>
  <c r="AC64" i="26" s="1"/>
  <c r="Y63" i="26"/>
  <c r="AI63" i="26" s="1"/>
  <c r="W63" i="26"/>
  <c r="AH63" i="26" s="1"/>
  <c r="U63" i="26"/>
  <c r="AG63" i="26" s="1"/>
  <c r="S63" i="26"/>
  <c r="AF63" i="26" s="1"/>
  <c r="Q63" i="26"/>
  <c r="AE63" i="26" s="1"/>
  <c r="O63" i="26"/>
  <c r="AD63" i="26" s="1"/>
  <c r="M63" i="26"/>
  <c r="AC63" i="26" s="1"/>
  <c r="Y62" i="26"/>
  <c r="AI62" i="26" s="1"/>
  <c r="W62" i="26"/>
  <c r="AH62" i="26" s="1"/>
  <c r="U62" i="26"/>
  <c r="AG62" i="26" s="1"/>
  <c r="S62" i="26"/>
  <c r="AF62" i="26" s="1"/>
  <c r="Q62" i="26"/>
  <c r="AE62" i="26" s="1"/>
  <c r="O62" i="26"/>
  <c r="AD62" i="26" s="1"/>
  <c r="M62" i="26"/>
  <c r="AC62" i="26" s="1"/>
  <c r="Y61" i="26"/>
  <c r="AI61" i="26" s="1"/>
  <c r="W61" i="26"/>
  <c r="AH61" i="26" s="1"/>
  <c r="U61" i="26"/>
  <c r="AG61" i="26" s="1"/>
  <c r="S61" i="26"/>
  <c r="AF61" i="26" s="1"/>
  <c r="Q61" i="26"/>
  <c r="AE61" i="26" s="1"/>
  <c r="O61" i="26"/>
  <c r="AD61" i="26" s="1"/>
  <c r="M61" i="26"/>
  <c r="AC61" i="26" s="1"/>
  <c r="Y60" i="26"/>
  <c r="AI60" i="26" s="1"/>
  <c r="W60" i="26"/>
  <c r="AH60" i="26" s="1"/>
  <c r="U60" i="26"/>
  <c r="AG60" i="26" s="1"/>
  <c r="S60" i="26"/>
  <c r="AF60" i="26" s="1"/>
  <c r="Q60" i="26"/>
  <c r="AE60" i="26" s="1"/>
  <c r="O60" i="26"/>
  <c r="AD60" i="26" s="1"/>
  <c r="M60" i="26"/>
  <c r="AC60" i="26" s="1"/>
  <c r="Y59" i="26"/>
  <c r="AI59" i="26" s="1"/>
  <c r="W59" i="26"/>
  <c r="AH59" i="26" s="1"/>
  <c r="U59" i="26"/>
  <c r="AG59" i="26" s="1"/>
  <c r="S59" i="26"/>
  <c r="AF59" i="26" s="1"/>
  <c r="Q59" i="26"/>
  <c r="AE59" i="26" s="1"/>
  <c r="O59" i="26"/>
  <c r="AD59" i="26" s="1"/>
  <c r="M59" i="26"/>
  <c r="AC59" i="26" s="1"/>
  <c r="Y58" i="26"/>
  <c r="AI58" i="26" s="1"/>
  <c r="W58" i="26"/>
  <c r="AH58" i="26" s="1"/>
  <c r="U58" i="26"/>
  <c r="AG58" i="26" s="1"/>
  <c r="S58" i="26"/>
  <c r="AF58" i="26" s="1"/>
  <c r="Q58" i="26"/>
  <c r="AE58" i="26" s="1"/>
  <c r="O58" i="26"/>
  <c r="AD58" i="26" s="1"/>
  <c r="M58" i="26"/>
  <c r="AC58" i="26" s="1"/>
  <c r="Y57" i="26"/>
  <c r="AI57" i="26" s="1"/>
  <c r="W57" i="26"/>
  <c r="AH57" i="26" s="1"/>
  <c r="U57" i="26"/>
  <c r="AG57" i="26" s="1"/>
  <c r="S57" i="26"/>
  <c r="AF57" i="26" s="1"/>
  <c r="Q57" i="26"/>
  <c r="AE57" i="26" s="1"/>
  <c r="O57" i="26"/>
  <c r="AD57" i="26" s="1"/>
  <c r="M57" i="26"/>
  <c r="AC57" i="26" s="1"/>
  <c r="Y56" i="26"/>
  <c r="AI56" i="26" s="1"/>
  <c r="W56" i="26"/>
  <c r="AH56" i="26" s="1"/>
  <c r="U56" i="26"/>
  <c r="AG56" i="26" s="1"/>
  <c r="S56" i="26"/>
  <c r="AF56" i="26" s="1"/>
  <c r="Q56" i="26"/>
  <c r="AE56" i="26" s="1"/>
  <c r="O56" i="26"/>
  <c r="AD56" i="26" s="1"/>
  <c r="M56" i="26"/>
  <c r="AC56" i="26" s="1"/>
  <c r="Y55" i="26"/>
  <c r="AI55" i="26" s="1"/>
  <c r="W55" i="26"/>
  <c r="AH55" i="26" s="1"/>
  <c r="U55" i="26"/>
  <c r="AG55" i="26" s="1"/>
  <c r="S55" i="26"/>
  <c r="AF55" i="26" s="1"/>
  <c r="Q55" i="26"/>
  <c r="AE55" i="26" s="1"/>
  <c r="O55" i="26"/>
  <c r="AD55" i="26" s="1"/>
  <c r="M55" i="26"/>
  <c r="AC55" i="26" s="1"/>
  <c r="Y54" i="26"/>
  <c r="AI54" i="26" s="1"/>
  <c r="W54" i="26"/>
  <c r="AH54" i="26" s="1"/>
  <c r="U54" i="26"/>
  <c r="AG54" i="26" s="1"/>
  <c r="S54" i="26"/>
  <c r="AF54" i="26" s="1"/>
  <c r="Q54" i="26"/>
  <c r="AE54" i="26" s="1"/>
  <c r="O54" i="26"/>
  <c r="AD54" i="26" s="1"/>
  <c r="M54" i="26"/>
  <c r="AC54" i="26" s="1"/>
  <c r="Y53" i="26"/>
  <c r="AI53" i="26" s="1"/>
  <c r="W53" i="26"/>
  <c r="AH53" i="26" s="1"/>
  <c r="U53" i="26"/>
  <c r="AG53" i="26" s="1"/>
  <c r="S53" i="26"/>
  <c r="AF53" i="26" s="1"/>
  <c r="Q53" i="26"/>
  <c r="AE53" i="26" s="1"/>
  <c r="O53" i="26"/>
  <c r="AD53" i="26" s="1"/>
  <c r="M53" i="26"/>
  <c r="AC53" i="26" s="1"/>
  <c r="Y52" i="26"/>
  <c r="AI52" i="26" s="1"/>
  <c r="W52" i="26"/>
  <c r="AH52" i="26" s="1"/>
  <c r="U52" i="26"/>
  <c r="AG52" i="26" s="1"/>
  <c r="S52" i="26"/>
  <c r="AF52" i="26" s="1"/>
  <c r="Q52" i="26"/>
  <c r="AE52" i="26" s="1"/>
  <c r="O52" i="26"/>
  <c r="AD52" i="26" s="1"/>
  <c r="M52" i="26"/>
  <c r="AC52" i="26" s="1"/>
  <c r="Y51" i="26"/>
  <c r="AI51" i="26" s="1"/>
  <c r="W51" i="26"/>
  <c r="AH51" i="26" s="1"/>
  <c r="U51" i="26"/>
  <c r="AG51" i="26" s="1"/>
  <c r="S51" i="26"/>
  <c r="AF51" i="26" s="1"/>
  <c r="Q51" i="26"/>
  <c r="AE51" i="26" s="1"/>
  <c r="O51" i="26"/>
  <c r="AD51" i="26" s="1"/>
  <c r="M51" i="26"/>
  <c r="AC51" i="26" s="1"/>
  <c r="Y50" i="26"/>
  <c r="AI50" i="26" s="1"/>
  <c r="W50" i="26"/>
  <c r="AH50" i="26" s="1"/>
  <c r="U50" i="26"/>
  <c r="AG50" i="26" s="1"/>
  <c r="S50" i="26"/>
  <c r="AF50" i="26" s="1"/>
  <c r="Q50" i="26"/>
  <c r="AE50" i="26" s="1"/>
  <c r="O50" i="26"/>
  <c r="AD50" i="26" s="1"/>
  <c r="M50" i="26"/>
  <c r="AC50" i="26" s="1"/>
  <c r="Y49" i="26"/>
  <c r="AI49" i="26" s="1"/>
  <c r="W49" i="26"/>
  <c r="AH49" i="26" s="1"/>
  <c r="U49" i="26"/>
  <c r="AG49" i="26" s="1"/>
  <c r="S49" i="26"/>
  <c r="AF49" i="26" s="1"/>
  <c r="Q49" i="26"/>
  <c r="AE49" i="26" s="1"/>
  <c r="O49" i="26"/>
  <c r="AD49" i="26" s="1"/>
  <c r="M49" i="26"/>
  <c r="AC49" i="26" s="1"/>
  <c r="Y48" i="26"/>
  <c r="AI48" i="26" s="1"/>
  <c r="W48" i="26"/>
  <c r="AH48" i="26" s="1"/>
  <c r="U48" i="26"/>
  <c r="AG48" i="26" s="1"/>
  <c r="S48" i="26"/>
  <c r="AF48" i="26" s="1"/>
  <c r="Q48" i="26"/>
  <c r="AE48" i="26" s="1"/>
  <c r="O48" i="26"/>
  <c r="AD48" i="26" s="1"/>
  <c r="M48" i="26"/>
  <c r="AC48" i="26" s="1"/>
  <c r="Y47" i="26"/>
  <c r="AI47" i="26" s="1"/>
  <c r="W47" i="26"/>
  <c r="AH47" i="26" s="1"/>
  <c r="U47" i="26"/>
  <c r="AG47" i="26" s="1"/>
  <c r="S47" i="26"/>
  <c r="AF47" i="26" s="1"/>
  <c r="Q47" i="26"/>
  <c r="AE47" i="26" s="1"/>
  <c r="O47" i="26"/>
  <c r="AD47" i="26" s="1"/>
  <c r="M47" i="26"/>
  <c r="AC47" i="26" s="1"/>
  <c r="Y46" i="26"/>
  <c r="AI46" i="26" s="1"/>
  <c r="W46" i="26"/>
  <c r="AH46" i="26" s="1"/>
  <c r="U46" i="26"/>
  <c r="AG46" i="26" s="1"/>
  <c r="S46" i="26"/>
  <c r="AF46" i="26" s="1"/>
  <c r="Q46" i="26"/>
  <c r="AE46" i="26" s="1"/>
  <c r="O46" i="26"/>
  <c r="AD46" i="26" s="1"/>
  <c r="M46" i="26"/>
  <c r="AC46" i="26" s="1"/>
  <c r="Y45" i="26"/>
  <c r="AI45" i="26" s="1"/>
  <c r="W45" i="26"/>
  <c r="AH45" i="26" s="1"/>
  <c r="U45" i="26"/>
  <c r="AG45" i="26" s="1"/>
  <c r="S45" i="26"/>
  <c r="AF45" i="26" s="1"/>
  <c r="Q45" i="26"/>
  <c r="AE45" i="26" s="1"/>
  <c r="O45" i="26"/>
  <c r="AD45" i="26" s="1"/>
  <c r="M45" i="26"/>
  <c r="AC45" i="26" s="1"/>
  <c r="Y44" i="26"/>
  <c r="AI44" i="26" s="1"/>
  <c r="W44" i="26"/>
  <c r="AH44" i="26" s="1"/>
  <c r="U44" i="26"/>
  <c r="AG44" i="26" s="1"/>
  <c r="S44" i="26"/>
  <c r="AF44" i="26" s="1"/>
  <c r="Q44" i="26"/>
  <c r="AE44" i="26" s="1"/>
  <c r="O44" i="26"/>
  <c r="AD44" i="26" s="1"/>
  <c r="M44" i="26"/>
  <c r="AC44" i="26" s="1"/>
  <c r="Y43" i="26"/>
  <c r="AI43" i="26" s="1"/>
  <c r="W43" i="26"/>
  <c r="AH43" i="26" s="1"/>
  <c r="U43" i="26"/>
  <c r="AG43" i="26" s="1"/>
  <c r="S43" i="26"/>
  <c r="AF43" i="26" s="1"/>
  <c r="Q43" i="26"/>
  <c r="AE43" i="26" s="1"/>
  <c r="O43" i="26"/>
  <c r="AD43" i="26" s="1"/>
  <c r="M43" i="26"/>
  <c r="AC43" i="26" s="1"/>
  <c r="Y42" i="26"/>
  <c r="AI42" i="26" s="1"/>
  <c r="W42" i="26"/>
  <c r="AH42" i="26" s="1"/>
  <c r="U42" i="26"/>
  <c r="AG42" i="26" s="1"/>
  <c r="S42" i="26"/>
  <c r="AF42" i="26" s="1"/>
  <c r="Q42" i="26"/>
  <c r="AE42" i="26" s="1"/>
  <c r="O42" i="26"/>
  <c r="AD42" i="26" s="1"/>
  <c r="M42" i="26"/>
  <c r="AC42" i="26" s="1"/>
  <c r="Y41" i="26"/>
  <c r="AI41" i="26" s="1"/>
  <c r="W41" i="26"/>
  <c r="AH41" i="26" s="1"/>
  <c r="U41" i="26"/>
  <c r="AG41" i="26" s="1"/>
  <c r="S41" i="26"/>
  <c r="AF41" i="26" s="1"/>
  <c r="Q41" i="26"/>
  <c r="AE41" i="26" s="1"/>
  <c r="O41" i="26"/>
  <c r="AD41" i="26" s="1"/>
  <c r="M41" i="26"/>
  <c r="AC41" i="26" s="1"/>
  <c r="Y40" i="26"/>
  <c r="AI40" i="26" s="1"/>
  <c r="W40" i="26"/>
  <c r="AH40" i="26" s="1"/>
  <c r="U40" i="26"/>
  <c r="AG40" i="26" s="1"/>
  <c r="S40" i="26"/>
  <c r="AF40" i="26" s="1"/>
  <c r="Q40" i="26"/>
  <c r="AE40" i="26" s="1"/>
  <c r="O40" i="26"/>
  <c r="AD40" i="26" s="1"/>
  <c r="M40" i="26"/>
  <c r="AC40" i="26" s="1"/>
  <c r="Y39" i="26"/>
  <c r="AI39" i="26" s="1"/>
  <c r="W39" i="26"/>
  <c r="AH39" i="26" s="1"/>
  <c r="U39" i="26"/>
  <c r="AG39" i="26" s="1"/>
  <c r="S39" i="26"/>
  <c r="AF39" i="26" s="1"/>
  <c r="Q39" i="26"/>
  <c r="AE39" i="26" s="1"/>
  <c r="O39" i="26"/>
  <c r="AD39" i="26" s="1"/>
  <c r="M39" i="26"/>
  <c r="AC39" i="26" s="1"/>
  <c r="Y38" i="26"/>
  <c r="AI38" i="26" s="1"/>
  <c r="W38" i="26"/>
  <c r="AH38" i="26" s="1"/>
  <c r="U38" i="26"/>
  <c r="AG38" i="26" s="1"/>
  <c r="S38" i="26"/>
  <c r="AF38" i="26" s="1"/>
  <c r="Q38" i="26"/>
  <c r="AE38" i="26" s="1"/>
  <c r="O38" i="26"/>
  <c r="AD38" i="26" s="1"/>
  <c r="M38" i="26"/>
  <c r="AC38" i="26" s="1"/>
  <c r="Y37" i="26"/>
  <c r="AI37" i="26" s="1"/>
  <c r="W37" i="26"/>
  <c r="AH37" i="26" s="1"/>
  <c r="U37" i="26"/>
  <c r="AG37" i="26" s="1"/>
  <c r="S37" i="26"/>
  <c r="AF37" i="26" s="1"/>
  <c r="Q37" i="26"/>
  <c r="AE37" i="26" s="1"/>
  <c r="O37" i="26"/>
  <c r="AD37" i="26" s="1"/>
  <c r="M37" i="26"/>
  <c r="AC37" i="26" s="1"/>
  <c r="Y36" i="26"/>
  <c r="AI36" i="26" s="1"/>
  <c r="W36" i="26"/>
  <c r="AH36" i="26" s="1"/>
  <c r="U36" i="26"/>
  <c r="AG36" i="26" s="1"/>
  <c r="S36" i="26"/>
  <c r="AF36" i="26" s="1"/>
  <c r="Q36" i="26"/>
  <c r="AE36" i="26" s="1"/>
  <c r="O36" i="26"/>
  <c r="AD36" i="26" s="1"/>
  <c r="M36" i="26"/>
  <c r="AC36" i="26" s="1"/>
  <c r="Y35" i="26"/>
  <c r="AI35" i="26" s="1"/>
  <c r="W35" i="26"/>
  <c r="AH35" i="26" s="1"/>
  <c r="U35" i="26"/>
  <c r="AG35" i="26" s="1"/>
  <c r="S35" i="26"/>
  <c r="AF35" i="26" s="1"/>
  <c r="Q35" i="26"/>
  <c r="AE35" i="26" s="1"/>
  <c r="O35" i="26"/>
  <c r="AD35" i="26" s="1"/>
  <c r="M35" i="26"/>
  <c r="AC35" i="26" s="1"/>
  <c r="Y34" i="26"/>
  <c r="AI34" i="26" s="1"/>
  <c r="W34" i="26"/>
  <c r="AH34" i="26" s="1"/>
  <c r="U34" i="26"/>
  <c r="AG34" i="26" s="1"/>
  <c r="S34" i="26"/>
  <c r="AF34" i="26" s="1"/>
  <c r="Q34" i="26"/>
  <c r="AE34" i="26" s="1"/>
  <c r="O34" i="26"/>
  <c r="AD34" i="26" s="1"/>
  <c r="M34" i="26"/>
  <c r="AC34" i="26" s="1"/>
  <c r="Y33" i="26"/>
  <c r="AI33" i="26" s="1"/>
  <c r="W33" i="26"/>
  <c r="AH33" i="26" s="1"/>
  <c r="U33" i="26"/>
  <c r="AG33" i="26" s="1"/>
  <c r="S33" i="26"/>
  <c r="AF33" i="26" s="1"/>
  <c r="Q33" i="26"/>
  <c r="AE33" i="26" s="1"/>
  <c r="O33" i="26"/>
  <c r="AD33" i="26" s="1"/>
  <c r="M33" i="26"/>
  <c r="AC33" i="26" s="1"/>
  <c r="Y32" i="26"/>
  <c r="AI32" i="26" s="1"/>
  <c r="W32" i="26"/>
  <c r="AH32" i="26" s="1"/>
  <c r="U32" i="26"/>
  <c r="AG32" i="26" s="1"/>
  <c r="S32" i="26"/>
  <c r="AF32" i="26" s="1"/>
  <c r="Q32" i="26"/>
  <c r="AE32" i="26" s="1"/>
  <c r="O32" i="26"/>
  <c r="AD32" i="26" s="1"/>
  <c r="M32" i="26"/>
  <c r="AC32" i="26" s="1"/>
  <c r="Y31" i="26"/>
  <c r="AI31" i="26" s="1"/>
  <c r="W31" i="26"/>
  <c r="AH31" i="26" s="1"/>
  <c r="U31" i="26"/>
  <c r="AG31" i="26" s="1"/>
  <c r="S31" i="26"/>
  <c r="AF31" i="26" s="1"/>
  <c r="Q31" i="26"/>
  <c r="AE31" i="26" s="1"/>
  <c r="O31" i="26"/>
  <c r="AD31" i="26" s="1"/>
  <c r="M31" i="26"/>
  <c r="AC31" i="26" s="1"/>
  <c r="Y30" i="26"/>
  <c r="AI30" i="26" s="1"/>
  <c r="W30" i="26"/>
  <c r="AH30" i="26" s="1"/>
  <c r="U30" i="26"/>
  <c r="AG30" i="26" s="1"/>
  <c r="S30" i="26"/>
  <c r="AF30" i="26" s="1"/>
  <c r="Q30" i="26"/>
  <c r="AE30" i="26" s="1"/>
  <c r="O30" i="26"/>
  <c r="AD30" i="26" s="1"/>
  <c r="M30" i="26"/>
  <c r="AC30" i="26" s="1"/>
  <c r="Y29" i="26"/>
  <c r="AI29" i="26" s="1"/>
  <c r="W29" i="26"/>
  <c r="AH29" i="26" s="1"/>
  <c r="U29" i="26"/>
  <c r="AG29" i="26" s="1"/>
  <c r="S29" i="26"/>
  <c r="AF29" i="26" s="1"/>
  <c r="Q29" i="26"/>
  <c r="AE29" i="26" s="1"/>
  <c r="O29" i="26"/>
  <c r="AD29" i="26" s="1"/>
  <c r="M29" i="26"/>
  <c r="AC29" i="26" s="1"/>
  <c r="Y28" i="26"/>
  <c r="AI28" i="26" s="1"/>
  <c r="W28" i="26"/>
  <c r="AH28" i="26" s="1"/>
  <c r="U28" i="26"/>
  <c r="AG28" i="26" s="1"/>
  <c r="S28" i="26"/>
  <c r="AF28" i="26" s="1"/>
  <c r="Q28" i="26"/>
  <c r="AE28" i="26" s="1"/>
  <c r="O28" i="26"/>
  <c r="AD28" i="26" s="1"/>
  <c r="M28" i="26"/>
  <c r="AC28" i="26" s="1"/>
  <c r="Y27" i="26"/>
  <c r="AI27" i="26" s="1"/>
  <c r="W27" i="26"/>
  <c r="AH27" i="26" s="1"/>
  <c r="U27" i="26"/>
  <c r="AG27" i="26" s="1"/>
  <c r="S27" i="26"/>
  <c r="AF27" i="26" s="1"/>
  <c r="Q27" i="26"/>
  <c r="AE27" i="26" s="1"/>
  <c r="O27" i="26"/>
  <c r="AD27" i="26" s="1"/>
  <c r="M27" i="26"/>
  <c r="AC27" i="26" s="1"/>
  <c r="Y26" i="26"/>
  <c r="AI26" i="26" s="1"/>
  <c r="W26" i="26"/>
  <c r="AH26" i="26" s="1"/>
  <c r="U26" i="26"/>
  <c r="AG26" i="26" s="1"/>
  <c r="S26" i="26"/>
  <c r="AF26" i="26" s="1"/>
  <c r="Q26" i="26"/>
  <c r="AE26" i="26" s="1"/>
  <c r="O26" i="26"/>
  <c r="AD26" i="26" s="1"/>
  <c r="M26" i="26"/>
  <c r="AC26" i="26" s="1"/>
  <c r="Y25" i="26"/>
  <c r="AI25" i="26" s="1"/>
  <c r="W25" i="26"/>
  <c r="AH25" i="26" s="1"/>
  <c r="U25" i="26"/>
  <c r="AG25" i="26" s="1"/>
  <c r="S25" i="26"/>
  <c r="AF25" i="26" s="1"/>
  <c r="Q25" i="26"/>
  <c r="AE25" i="26" s="1"/>
  <c r="O25" i="26"/>
  <c r="AD25" i="26" s="1"/>
  <c r="M25" i="26"/>
  <c r="AC25" i="26" s="1"/>
  <c r="Y24" i="26"/>
  <c r="AI24" i="26" s="1"/>
  <c r="W24" i="26"/>
  <c r="AH24" i="26" s="1"/>
  <c r="U24" i="26"/>
  <c r="AG24" i="26" s="1"/>
  <c r="S24" i="26"/>
  <c r="AF24" i="26" s="1"/>
  <c r="Q24" i="26"/>
  <c r="AE24" i="26" s="1"/>
  <c r="O24" i="26"/>
  <c r="AD24" i="26" s="1"/>
  <c r="M24" i="26"/>
  <c r="AC24" i="26" s="1"/>
  <c r="Y23" i="26"/>
  <c r="AI23" i="26" s="1"/>
  <c r="W23" i="26"/>
  <c r="AH23" i="26" s="1"/>
  <c r="U23" i="26"/>
  <c r="AG23" i="26" s="1"/>
  <c r="S23" i="26"/>
  <c r="AF23" i="26" s="1"/>
  <c r="Q23" i="26"/>
  <c r="AE23" i="26" s="1"/>
  <c r="O23" i="26"/>
  <c r="AD23" i="26" s="1"/>
  <c r="M23" i="26"/>
  <c r="AC23" i="26" s="1"/>
  <c r="Y22" i="26"/>
  <c r="AI22" i="26" s="1"/>
  <c r="W22" i="26"/>
  <c r="AH22" i="26" s="1"/>
  <c r="U22" i="26"/>
  <c r="AG22" i="26" s="1"/>
  <c r="S22" i="26"/>
  <c r="AF22" i="26" s="1"/>
  <c r="Q22" i="26"/>
  <c r="AE22" i="26" s="1"/>
  <c r="O22" i="26"/>
  <c r="AD22" i="26" s="1"/>
  <c r="M22" i="26"/>
  <c r="AC22" i="26" s="1"/>
  <c r="Y21" i="26"/>
  <c r="AI21" i="26" s="1"/>
  <c r="W21" i="26"/>
  <c r="AH21" i="26" s="1"/>
  <c r="U21" i="26"/>
  <c r="AG21" i="26" s="1"/>
  <c r="S21" i="26"/>
  <c r="AF21" i="26" s="1"/>
  <c r="Q21" i="26"/>
  <c r="AE21" i="26" s="1"/>
  <c r="O21" i="26"/>
  <c r="AD21" i="26" s="1"/>
  <c r="M21" i="26"/>
  <c r="AC21" i="26" s="1"/>
  <c r="Y20" i="26"/>
  <c r="AI20" i="26" s="1"/>
  <c r="W20" i="26"/>
  <c r="AH20" i="26" s="1"/>
  <c r="U20" i="26"/>
  <c r="AG20" i="26" s="1"/>
  <c r="S20" i="26"/>
  <c r="AF20" i="26" s="1"/>
  <c r="Q20" i="26"/>
  <c r="AE20" i="26" s="1"/>
  <c r="O20" i="26"/>
  <c r="AD20" i="26" s="1"/>
  <c r="M20" i="26"/>
  <c r="AC20" i="26" s="1"/>
  <c r="Y19" i="26"/>
  <c r="AI19" i="26" s="1"/>
  <c r="W19" i="26"/>
  <c r="AH19" i="26" s="1"/>
  <c r="U19" i="26"/>
  <c r="AG19" i="26" s="1"/>
  <c r="S19" i="26"/>
  <c r="AF19" i="26" s="1"/>
  <c r="Q19" i="26"/>
  <c r="AE19" i="26" s="1"/>
  <c r="O19" i="26"/>
  <c r="AD19" i="26" s="1"/>
  <c r="M19" i="26"/>
  <c r="AC19" i="26" s="1"/>
  <c r="Y18" i="26"/>
  <c r="AI18" i="26" s="1"/>
  <c r="W18" i="26"/>
  <c r="AH18" i="26" s="1"/>
  <c r="U18" i="26"/>
  <c r="AG18" i="26" s="1"/>
  <c r="S18" i="26"/>
  <c r="AF18" i="26" s="1"/>
  <c r="Q18" i="26"/>
  <c r="AE18" i="26" s="1"/>
  <c r="O18" i="26"/>
  <c r="AD18" i="26" s="1"/>
  <c r="M18" i="26"/>
  <c r="AC18" i="26" s="1"/>
  <c r="Y17" i="26"/>
  <c r="AI17" i="26" s="1"/>
  <c r="W17" i="26"/>
  <c r="AH17" i="26" s="1"/>
  <c r="U17" i="26"/>
  <c r="AG17" i="26" s="1"/>
  <c r="S17" i="26"/>
  <c r="AF17" i="26" s="1"/>
  <c r="Q17" i="26"/>
  <c r="AE17" i="26" s="1"/>
  <c r="O17" i="26"/>
  <c r="AD17" i="26" s="1"/>
  <c r="M17" i="26"/>
  <c r="AC17" i="26" s="1"/>
  <c r="Y16" i="26"/>
  <c r="AI16" i="26" s="1"/>
  <c r="W16" i="26"/>
  <c r="AH16" i="26" s="1"/>
  <c r="U16" i="26"/>
  <c r="AG16" i="26" s="1"/>
  <c r="S16" i="26"/>
  <c r="AF16" i="26" s="1"/>
  <c r="Q16" i="26"/>
  <c r="AE16" i="26" s="1"/>
  <c r="O16" i="26"/>
  <c r="AD16" i="26" s="1"/>
  <c r="M16" i="26"/>
  <c r="AC16" i="26" s="1"/>
  <c r="Y6" i="26"/>
  <c r="AI6" i="26" s="1"/>
  <c r="W6" i="26"/>
  <c r="AH6" i="26" s="1"/>
  <c r="U6" i="26"/>
  <c r="AG6" i="26" s="1"/>
  <c r="S6" i="26"/>
  <c r="AF6" i="26" s="1"/>
  <c r="Q6" i="26"/>
  <c r="AE6" i="26" s="1"/>
  <c r="O6" i="26"/>
  <c r="AD6" i="26" s="1"/>
  <c r="M6" i="26"/>
  <c r="AC6" i="26" s="1"/>
  <c r="C6" i="26"/>
  <c r="Y5" i="26"/>
  <c r="AI5" i="26" s="1"/>
  <c r="W5" i="26"/>
  <c r="AH5" i="26" s="1"/>
  <c r="U5" i="26"/>
  <c r="AG5" i="26" s="1"/>
  <c r="S5" i="26"/>
  <c r="AF5" i="26" s="1"/>
  <c r="Q5" i="26"/>
  <c r="AE5" i="26" s="1"/>
  <c r="O5" i="26"/>
  <c r="AD5" i="26" s="1"/>
  <c r="M5" i="26"/>
  <c r="AC5" i="26" s="1"/>
  <c r="C5" i="26"/>
  <c r="B5" i="26"/>
  <c r="B6" i="26" s="1"/>
  <c r="A5" i="26"/>
  <c r="AI4" i="26"/>
  <c r="AH4" i="26"/>
  <c r="AG4" i="26"/>
  <c r="AF4" i="26"/>
  <c r="AE4" i="26"/>
  <c r="AD4" i="26"/>
  <c r="AC4" i="26"/>
  <c r="AA4" i="26" s="1"/>
  <c r="D4" i="26"/>
  <c r="D5" i="26" s="1"/>
  <c r="D6" i="26" s="1"/>
  <c r="D7" i="26" s="1"/>
  <c r="D8" i="26" s="1"/>
  <c r="D9" i="26" s="1"/>
  <c r="D10" i="26" s="1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D62" i="26" s="1"/>
  <c r="D63" i="26" s="1"/>
  <c r="D64" i="26" s="1"/>
  <c r="D65" i="26" s="1"/>
  <c r="D66" i="26" s="1"/>
  <c r="D67" i="26" s="1"/>
  <c r="D68" i="26" s="1"/>
  <c r="D69" i="26" s="1"/>
  <c r="D70" i="26" s="1"/>
  <c r="D71" i="26" s="1"/>
  <c r="D72" i="26" s="1"/>
  <c r="D73" i="26" s="1"/>
  <c r="D74" i="26" s="1"/>
  <c r="D75" i="26" s="1"/>
  <c r="D76" i="26" s="1"/>
  <c r="D77" i="26" s="1"/>
  <c r="D78" i="26" s="1"/>
  <c r="D79" i="26" s="1"/>
  <c r="D80" i="26" s="1"/>
  <c r="D81" i="26" s="1"/>
  <c r="D82" i="26" s="1"/>
  <c r="D83" i="26" s="1"/>
  <c r="D84" i="26" s="1"/>
  <c r="D85" i="26" s="1"/>
  <c r="D86" i="26" s="1"/>
  <c r="D87" i="26" s="1"/>
  <c r="D88" i="26" s="1"/>
  <c r="D89" i="26" s="1"/>
  <c r="D90" i="26" s="1"/>
  <c r="D91" i="26" s="1"/>
  <c r="D92" i="26" s="1"/>
  <c r="D93" i="26" s="1"/>
  <c r="D94" i="26" s="1"/>
  <c r="D95" i="26" s="1"/>
  <c r="D96" i="26" s="1"/>
  <c r="D97" i="26" s="1"/>
  <c r="D98" i="26" s="1"/>
  <c r="D99" i="26" s="1"/>
  <c r="D100" i="26" s="1"/>
  <c r="D101" i="26" s="1"/>
  <c r="D102" i="26" s="1"/>
  <c r="D103" i="26" s="1"/>
  <c r="D104" i="26" s="1"/>
  <c r="D105" i="26" s="1"/>
  <c r="D106" i="26" s="1"/>
  <c r="D107" i="26" s="1"/>
  <c r="D108" i="26" s="1"/>
  <c r="D109" i="26" s="1"/>
  <c r="D110" i="26" s="1"/>
  <c r="D111" i="26" s="1"/>
  <c r="D112" i="26" s="1"/>
  <c r="D113" i="26" s="1"/>
  <c r="D114" i="26" s="1"/>
  <c r="D115" i="26" s="1"/>
  <c r="D116" i="26" s="1"/>
  <c r="D117" i="26" s="1"/>
  <c r="D118" i="26" s="1"/>
  <c r="D119" i="26" s="1"/>
  <c r="D120" i="26" s="1"/>
  <c r="D121" i="26" s="1"/>
  <c r="D122" i="26" s="1"/>
  <c r="D123" i="26" s="1"/>
  <c r="D124" i="26" s="1"/>
  <c r="D125" i="26" s="1"/>
  <c r="D126" i="26" s="1"/>
  <c r="D127" i="26" s="1"/>
  <c r="D128" i="26" s="1"/>
  <c r="D129" i="26" s="1"/>
  <c r="D130" i="26" s="1"/>
  <c r="D131" i="26" s="1"/>
  <c r="D132" i="26" s="1"/>
  <c r="D133" i="26" s="1"/>
  <c r="D134" i="26" s="1"/>
  <c r="D135" i="26" s="1"/>
  <c r="D136" i="26" s="1"/>
  <c r="D137" i="26" s="1"/>
  <c r="D138" i="26" s="1"/>
  <c r="D139" i="26" s="1"/>
  <c r="D140" i="26" s="1"/>
  <c r="D141" i="26" s="1"/>
  <c r="D142" i="26" s="1"/>
  <c r="D143" i="26" s="1"/>
  <c r="D144" i="26" s="1"/>
  <c r="D145" i="26" s="1"/>
  <c r="D146" i="26" s="1"/>
  <c r="D147" i="26" s="1"/>
  <c r="AI3" i="26"/>
  <c r="AH3" i="26"/>
  <c r="AG3" i="26"/>
  <c r="AF3" i="26"/>
  <c r="AE3" i="26"/>
  <c r="AD3" i="26"/>
  <c r="AC3" i="26"/>
  <c r="AA3" i="26"/>
  <c r="AA2" i="26"/>
  <c r="Y147" i="25"/>
  <c r="AI147" i="25" s="1"/>
  <c r="W147" i="25"/>
  <c r="AH147" i="25" s="1"/>
  <c r="U147" i="25"/>
  <c r="AG147" i="25" s="1"/>
  <c r="S147" i="25"/>
  <c r="AF147" i="25" s="1"/>
  <c r="Q147" i="25"/>
  <c r="AE147" i="25" s="1"/>
  <c r="O147" i="25"/>
  <c r="AD147" i="25" s="1"/>
  <c r="M147" i="25"/>
  <c r="AC147" i="25" s="1"/>
  <c r="Y146" i="25"/>
  <c r="AI146" i="25" s="1"/>
  <c r="W146" i="25"/>
  <c r="AH146" i="25" s="1"/>
  <c r="U146" i="25"/>
  <c r="AG146" i="25" s="1"/>
  <c r="S146" i="25"/>
  <c r="AF146" i="25" s="1"/>
  <c r="Q146" i="25"/>
  <c r="AE146" i="25" s="1"/>
  <c r="O146" i="25"/>
  <c r="AD146" i="25" s="1"/>
  <c r="M146" i="25"/>
  <c r="AC146" i="25" s="1"/>
  <c r="Y145" i="25"/>
  <c r="AI145" i="25" s="1"/>
  <c r="W145" i="25"/>
  <c r="AH145" i="25" s="1"/>
  <c r="U145" i="25"/>
  <c r="AG145" i="25" s="1"/>
  <c r="S145" i="25"/>
  <c r="AF145" i="25" s="1"/>
  <c r="Q145" i="25"/>
  <c r="AE145" i="25" s="1"/>
  <c r="O145" i="25"/>
  <c r="AD145" i="25" s="1"/>
  <c r="M145" i="25"/>
  <c r="AC145" i="25" s="1"/>
  <c r="Y144" i="25"/>
  <c r="AI144" i="25" s="1"/>
  <c r="W144" i="25"/>
  <c r="AH144" i="25" s="1"/>
  <c r="U144" i="25"/>
  <c r="AG144" i="25" s="1"/>
  <c r="S144" i="25"/>
  <c r="AF144" i="25" s="1"/>
  <c r="Q144" i="25"/>
  <c r="AE144" i="25" s="1"/>
  <c r="O144" i="25"/>
  <c r="AD144" i="25" s="1"/>
  <c r="M144" i="25"/>
  <c r="AC144" i="25" s="1"/>
  <c r="Y143" i="25"/>
  <c r="AI143" i="25" s="1"/>
  <c r="W143" i="25"/>
  <c r="AH143" i="25" s="1"/>
  <c r="U143" i="25"/>
  <c r="AG143" i="25" s="1"/>
  <c r="S143" i="25"/>
  <c r="AF143" i="25" s="1"/>
  <c r="Q143" i="25"/>
  <c r="AE143" i="25" s="1"/>
  <c r="O143" i="25"/>
  <c r="AD143" i="25" s="1"/>
  <c r="M143" i="25"/>
  <c r="AC143" i="25" s="1"/>
  <c r="Y142" i="25"/>
  <c r="AI142" i="25" s="1"/>
  <c r="W142" i="25"/>
  <c r="AH142" i="25" s="1"/>
  <c r="U142" i="25"/>
  <c r="AG142" i="25" s="1"/>
  <c r="S142" i="25"/>
  <c r="AF142" i="25" s="1"/>
  <c r="Q142" i="25"/>
  <c r="AE142" i="25" s="1"/>
  <c r="O142" i="25"/>
  <c r="AD142" i="25" s="1"/>
  <c r="M142" i="25"/>
  <c r="AC142" i="25" s="1"/>
  <c r="Y141" i="25"/>
  <c r="AI141" i="25" s="1"/>
  <c r="W141" i="25"/>
  <c r="AH141" i="25" s="1"/>
  <c r="U141" i="25"/>
  <c r="AG141" i="25" s="1"/>
  <c r="S141" i="25"/>
  <c r="AF141" i="25" s="1"/>
  <c r="Q141" i="25"/>
  <c r="AE141" i="25" s="1"/>
  <c r="O141" i="25"/>
  <c r="AD141" i="25" s="1"/>
  <c r="M141" i="25"/>
  <c r="AC141" i="25" s="1"/>
  <c r="Y140" i="25"/>
  <c r="AI140" i="25" s="1"/>
  <c r="W140" i="25"/>
  <c r="AH140" i="25" s="1"/>
  <c r="U140" i="25"/>
  <c r="AG140" i="25" s="1"/>
  <c r="S140" i="25"/>
  <c r="AF140" i="25" s="1"/>
  <c r="Q140" i="25"/>
  <c r="AE140" i="25" s="1"/>
  <c r="O140" i="25"/>
  <c r="AD140" i="25" s="1"/>
  <c r="M140" i="25"/>
  <c r="AC140" i="25" s="1"/>
  <c r="Y139" i="25"/>
  <c r="AI139" i="25" s="1"/>
  <c r="W139" i="25"/>
  <c r="AH139" i="25" s="1"/>
  <c r="U139" i="25"/>
  <c r="AG139" i="25" s="1"/>
  <c r="S139" i="25"/>
  <c r="AF139" i="25" s="1"/>
  <c r="Q139" i="25"/>
  <c r="AE139" i="25" s="1"/>
  <c r="O139" i="25"/>
  <c r="AD139" i="25" s="1"/>
  <c r="M139" i="25"/>
  <c r="AC139" i="25" s="1"/>
  <c r="Y138" i="25"/>
  <c r="AI138" i="25" s="1"/>
  <c r="W138" i="25"/>
  <c r="AH138" i="25" s="1"/>
  <c r="U138" i="25"/>
  <c r="AG138" i="25" s="1"/>
  <c r="S138" i="25"/>
  <c r="AF138" i="25" s="1"/>
  <c r="Q138" i="25"/>
  <c r="AE138" i="25" s="1"/>
  <c r="O138" i="25"/>
  <c r="AD138" i="25" s="1"/>
  <c r="M138" i="25"/>
  <c r="AC138" i="25" s="1"/>
  <c r="Y137" i="25"/>
  <c r="AI137" i="25" s="1"/>
  <c r="W137" i="25"/>
  <c r="AH137" i="25" s="1"/>
  <c r="U137" i="25"/>
  <c r="AG137" i="25" s="1"/>
  <c r="S137" i="25"/>
  <c r="AF137" i="25" s="1"/>
  <c r="Q137" i="25"/>
  <c r="AE137" i="25" s="1"/>
  <c r="O137" i="25"/>
  <c r="AD137" i="25" s="1"/>
  <c r="M137" i="25"/>
  <c r="AC137" i="25" s="1"/>
  <c r="Y136" i="25"/>
  <c r="AI136" i="25" s="1"/>
  <c r="W136" i="25"/>
  <c r="AH136" i="25" s="1"/>
  <c r="U136" i="25"/>
  <c r="AG136" i="25" s="1"/>
  <c r="S136" i="25"/>
  <c r="AF136" i="25" s="1"/>
  <c r="Q136" i="25"/>
  <c r="AE136" i="25" s="1"/>
  <c r="O136" i="25"/>
  <c r="AD136" i="25" s="1"/>
  <c r="M136" i="25"/>
  <c r="AC136" i="25" s="1"/>
  <c r="Y135" i="25"/>
  <c r="AI135" i="25" s="1"/>
  <c r="W135" i="25"/>
  <c r="AH135" i="25" s="1"/>
  <c r="U135" i="25"/>
  <c r="AG135" i="25" s="1"/>
  <c r="S135" i="25"/>
  <c r="AF135" i="25" s="1"/>
  <c r="Q135" i="25"/>
  <c r="AE135" i="25" s="1"/>
  <c r="O135" i="25"/>
  <c r="AD135" i="25" s="1"/>
  <c r="M135" i="25"/>
  <c r="AC135" i="25" s="1"/>
  <c r="Y134" i="25"/>
  <c r="AI134" i="25" s="1"/>
  <c r="W134" i="25"/>
  <c r="AH134" i="25" s="1"/>
  <c r="U134" i="25"/>
  <c r="AG134" i="25" s="1"/>
  <c r="S134" i="25"/>
  <c r="AF134" i="25" s="1"/>
  <c r="Q134" i="25"/>
  <c r="AE134" i="25" s="1"/>
  <c r="O134" i="25"/>
  <c r="AD134" i="25" s="1"/>
  <c r="M134" i="25"/>
  <c r="AC134" i="25" s="1"/>
  <c r="Y133" i="25"/>
  <c r="AI133" i="25" s="1"/>
  <c r="W133" i="25"/>
  <c r="AH133" i="25" s="1"/>
  <c r="U133" i="25"/>
  <c r="AG133" i="25" s="1"/>
  <c r="S133" i="25"/>
  <c r="AF133" i="25" s="1"/>
  <c r="Q133" i="25"/>
  <c r="AE133" i="25" s="1"/>
  <c r="O133" i="25"/>
  <c r="AD133" i="25" s="1"/>
  <c r="M133" i="25"/>
  <c r="AC133" i="25" s="1"/>
  <c r="Y132" i="25"/>
  <c r="AI132" i="25" s="1"/>
  <c r="W132" i="25"/>
  <c r="AH132" i="25" s="1"/>
  <c r="U132" i="25"/>
  <c r="AG132" i="25" s="1"/>
  <c r="S132" i="25"/>
  <c r="AF132" i="25" s="1"/>
  <c r="Q132" i="25"/>
  <c r="AE132" i="25" s="1"/>
  <c r="O132" i="25"/>
  <c r="AD132" i="25" s="1"/>
  <c r="M132" i="25"/>
  <c r="AC132" i="25" s="1"/>
  <c r="Y131" i="25"/>
  <c r="AI131" i="25" s="1"/>
  <c r="W131" i="25"/>
  <c r="AH131" i="25" s="1"/>
  <c r="U131" i="25"/>
  <c r="AG131" i="25" s="1"/>
  <c r="S131" i="25"/>
  <c r="AF131" i="25" s="1"/>
  <c r="Q131" i="25"/>
  <c r="AE131" i="25" s="1"/>
  <c r="O131" i="25"/>
  <c r="AD131" i="25" s="1"/>
  <c r="M131" i="25"/>
  <c r="AC131" i="25" s="1"/>
  <c r="Y130" i="25"/>
  <c r="AI130" i="25" s="1"/>
  <c r="W130" i="25"/>
  <c r="AH130" i="25" s="1"/>
  <c r="U130" i="25"/>
  <c r="AG130" i="25" s="1"/>
  <c r="S130" i="25"/>
  <c r="AF130" i="25" s="1"/>
  <c r="Q130" i="25"/>
  <c r="AE130" i="25" s="1"/>
  <c r="O130" i="25"/>
  <c r="AD130" i="25" s="1"/>
  <c r="M130" i="25"/>
  <c r="AC130" i="25" s="1"/>
  <c r="Y129" i="25"/>
  <c r="AI129" i="25" s="1"/>
  <c r="W129" i="25"/>
  <c r="AH129" i="25" s="1"/>
  <c r="U129" i="25"/>
  <c r="AG129" i="25" s="1"/>
  <c r="S129" i="25"/>
  <c r="AF129" i="25" s="1"/>
  <c r="Q129" i="25"/>
  <c r="AE129" i="25" s="1"/>
  <c r="O129" i="25"/>
  <c r="AD129" i="25" s="1"/>
  <c r="M129" i="25"/>
  <c r="AC129" i="25" s="1"/>
  <c r="Y128" i="25"/>
  <c r="AI128" i="25" s="1"/>
  <c r="W128" i="25"/>
  <c r="AH128" i="25" s="1"/>
  <c r="U128" i="25"/>
  <c r="AG128" i="25" s="1"/>
  <c r="S128" i="25"/>
  <c r="AF128" i="25" s="1"/>
  <c r="Q128" i="25"/>
  <c r="AE128" i="25" s="1"/>
  <c r="O128" i="25"/>
  <c r="AD128" i="25" s="1"/>
  <c r="M128" i="25"/>
  <c r="AC128" i="25" s="1"/>
  <c r="Y127" i="25"/>
  <c r="AI127" i="25" s="1"/>
  <c r="W127" i="25"/>
  <c r="AH127" i="25" s="1"/>
  <c r="U127" i="25"/>
  <c r="AG127" i="25" s="1"/>
  <c r="S127" i="25"/>
  <c r="AF127" i="25" s="1"/>
  <c r="Q127" i="25"/>
  <c r="AE127" i="25" s="1"/>
  <c r="O127" i="25"/>
  <c r="AD127" i="25" s="1"/>
  <c r="M127" i="25"/>
  <c r="AC127" i="25" s="1"/>
  <c r="Y126" i="25"/>
  <c r="AI126" i="25" s="1"/>
  <c r="W126" i="25"/>
  <c r="AH126" i="25" s="1"/>
  <c r="U126" i="25"/>
  <c r="AG126" i="25" s="1"/>
  <c r="S126" i="25"/>
  <c r="AF126" i="25" s="1"/>
  <c r="Q126" i="25"/>
  <c r="AE126" i="25" s="1"/>
  <c r="O126" i="25"/>
  <c r="AD126" i="25" s="1"/>
  <c r="M126" i="25"/>
  <c r="AC126" i="25" s="1"/>
  <c r="Y125" i="25"/>
  <c r="AI125" i="25" s="1"/>
  <c r="W125" i="25"/>
  <c r="AH125" i="25" s="1"/>
  <c r="U125" i="25"/>
  <c r="AG125" i="25" s="1"/>
  <c r="S125" i="25"/>
  <c r="AF125" i="25" s="1"/>
  <c r="Q125" i="25"/>
  <c r="AE125" i="25" s="1"/>
  <c r="O125" i="25"/>
  <c r="AD125" i="25" s="1"/>
  <c r="M125" i="25"/>
  <c r="AC125" i="25" s="1"/>
  <c r="Y124" i="25"/>
  <c r="AI124" i="25" s="1"/>
  <c r="W124" i="25"/>
  <c r="AH124" i="25" s="1"/>
  <c r="U124" i="25"/>
  <c r="AG124" i="25" s="1"/>
  <c r="S124" i="25"/>
  <c r="AF124" i="25" s="1"/>
  <c r="Q124" i="25"/>
  <c r="AE124" i="25" s="1"/>
  <c r="O124" i="25"/>
  <c r="AD124" i="25" s="1"/>
  <c r="M124" i="25"/>
  <c r="AC124" i="25" s="1"/>
  <c r="Y123" i="25"/>
  <c r="AI123" i="25" s="1"/>
  <c r="W123" i="25"/>
  <c r="AH123" i="25" s="1"/>
  <c r="U123" i="25"/>
  <c r="AG123" i="25" s="1"/>
  <c r="S123" i="25"/>
  <c r="AF123" i="25" s="1"/>
  <c r="Q123" i="25"/>
  <c r="AE123" i="25" s="1"/>
  <c r="O123" i="25"/>
  <c r="AD123" i="25" s="1"/>
  <c r="M123" i="25"/>
  <c r="AC123" i="25" s="1"/>
  <c r="Y122" i="25"/>
  <c r="AI122" i="25" s="1"/>
  <c r="W122" i="25"/>
  <c r="AH122" i="25" s="1"/>
  <c r="U122" i="25"/>
  <c r="AG122" i="25" s="1"/>
  <c r="S122" i="25"/>
  <c r="AF122" i="25" s="1"/>
  <c r="Q122" i="25"/>
  <c r="AE122" i="25" s="1"/>
  <c r="O122" i="25"/>
  <c r="AD122" i="25" s="1"/>
  <c r="M122" i="25"/>
  <c r="AC122" i="25" s="1"/>
  <c r="Y121" i="25"/>
  <c r="AI121" i="25" s="1"/>
  <c r="W121" i="25"/>
  <c r="AH121" i="25" s="1"/>
  <c r="U121" i="25"/>
  <c r="AG121" i="25" s="1"/>
  <c r="S121" i="25"/>
  <c r="AF121" i="25" s="1"/>
  <c r="Q121" i="25"/>
  <c r="AE121" i="25" s="1"/>
  <c r="O121" i="25"/>
  <c r="AD121" i="25" s="1"/>
  <c r="M121" i="25"/>
  <c r="AC121" i="25" s="1"/>
  <c r="Y120" i="25"/>
  <c r="AI120" i="25" s="1"/>
  <c r="W120" i="25"/>
  <c r="AH120" i="25" s="1"/>
  <c r="U120" i="25"/>
  <c r="AG120" i="25" s="1"/>
  <c r="S120" i="25"/>
  <c r="AF120" i="25" s="1"/>
  <c r="Q120" i="25"/>
  <c r="AE120" i="25" s="1"/>
  <c r="O120" i="25"/>
  <c r="AD120" i="25" s="1"/>
  <c r="M120" i="25"/>
  <c r="AC120" i="25" s="1"/>
  <c r="Y119" i="25"/>
  <c r="AI119" i="25" s="1"/>
  <c r="W119" i="25"/>
  <c r="AH119" i="25" s="1"/>
  <c r="U119" i="25"/>
  <c r="AG119" i="25" s="1"/>
  <c r="S119" i="25"/>
  <c r="AF119" i="25" s="1"/>
  <c r="Q119" i="25"/>
  <c r="AE119" i="25" s="1"/>
  <c r="O119" i="25"/>
  <c r="AD119" i="25" s="1"/>
  <c r="M119" i="25"/>
  <c r="AC119" i="25" s="1"/>
  <c r="Y118" i="25"/>
  <c r="AI118" i="25" s="1"/>
  <c r="W118" i="25"/>
  <c r="AH118" i="25" s="1"/>
  <c r="U118" i="25"/>
  <c r="AG118" i="25" s="1"/>
  <c r="S118" i="25"/>
  <c r="AF118" i="25" s="1"/>
  <c r="Q118" i="25"/>
  <c r="AE118" i="25" s="1"/>
  <c r="O118" i="25"/>
  <c r="AD118" i="25" s="1"/>
  <c r="M118" i="25"/>
  <c r="AC118" i="25" s="1"/>
  <c r="Y117" i="25"/>
  <c r="AI117" i="25" s="1"/>
  <c r="W117" i="25"/>
  <c r="AH117" i="25" s="1"/>
  <c r="U117" i="25"/>
  <c r="AG117" i="25" s="1"/>
  <c r="S117" i="25"/>
  <c r="AF117" i="25" s="1"/>
  <c r="Q117" i="25"/>
  <c r="AE117" i="25" s="1"/>
  <c r="O117" i="25"/>
  <c r="AD117" i="25" s="1"/>
  <c r="M117" i="25"/>
  <c r="AC117" i="25" s="1"/>
  <c r="Y116" i="25"/>
  <c r="AI116" i="25" s="1"/>
  <c r="W116" i="25"/>
  <c r="AH116" i="25" s="1"/>
  <c r="U116" i="25"/>
  <c r="AG116" i="25" s="1"/>
  <c r="S116" i="25"/>
  <c r="AF116" i="25" s="1"/>
  <c r="Q116" i="25"/>
  <c r="AE116" i="25" s="1"/>
  <c r="O116" i="25"/>
  <c r="AD116" i="25" s="1"/>
  <c r="M116" i="25"/>
  <c r="AC116" i="25" s="1"/>
  <c r="Y115" i="25"/>
  <c r="AI115" i="25" s="1"/>
  <c r="W115" i="25"/>
  <c r="AH115" i="25" s="1"/>
  <c r="U115" i="25"/>
  <c r="AG115" i="25" s="1"/>
  <c r="S115" i="25"/>
  <c r="AF115" i="25" s="1"/>
  <c r="Q115" i="25"/>
  <c r="AE115" i="25" s="1"/>
  <c r="O115" i="25"/>
  <c r="AD115" i="25" s="1"/>
  <c r="M115" i="25"/>
  <c r="AC115" i="25" s="1"/>
  <c r="Y114" i="25"/>
  <c r="AI114" i="25" s="1"/>
  <c r="W114" i="25"/>
  <c r="AH114" i="25" s="1"/>
  <c r="U114" i="25"/>
  <c r="AG114" i="25" s="1"/>
  <c r="S114" i="25"/>
  <c r="AF114" i="25" s="1"/>
  <c r="Q114" i="25"/>
  <c r="AE114" i="25" s="1"/>
  <c r="O114" i="25"/>
  <c r="AD114" i="25" s="1"/>
  <c r="M114" i="25"/>
  <c r="AC114" i="25" s="1"/>
  <c r="Y113" i="25"/>
  <c r="AI113" i="25" s="1"/>
  <c r="W113" i="25"/>
  <c r="AH113" i="25" s="1"/>
  <c r="U113" i="25"/>
  <c r="AG113" i="25" s="1"/>
  <c r="S113" i="25"/>
  <c r="AF113" i="25" s="1"/>
  <c r="Q113" i="25"/>
  <c r="AE113" i="25" s="1"/>
  <c r="O113" i="25"/>
  <c r="AD113" i="25" s="1"/>
  <c r="M113" i="25"/>
  <c r="AC113" i="25" s="1"/>
  <c r="Y112" i="25"/>
  <c r="AI112" i="25" s="1"/>
  <c r="W112" i="25"/>
  <c r="AH112" i="25" s="1"/>
  <c r="U112" i="25"/>
  <c r="AG112" i="25" s="1"/>
  <c r="S112" i="25"/>
  <c r="AF112" i="25" s="1"/>
  <c r="Q112" i="25"/>
  <c r="AE112" i="25" s="1"/>
  <c r="O112" i="25"/>
  <c r="AD112" i="25" s="1"/>
  <c r="M112" i="25"/>
  <c r="AC112" i="25" s="1"/>
  <c r="Y111" i="25"/>
  <c r="AI111" i="25" s="1"/>
  <c r="W111" i="25"/>
  <c r="AH111" i="25" s="1"/>
  <c r="U111" i="25"/>
  <c r="AG111" i="25" s="1"/>
  <c r="S111" i="25"/>
  <c r="AF111" i="25" s="1"/>
  <c r="Q111" i="25"/>
  <c r="AE111" i="25" s="1"/>
  <c r="O111" i="25"/>
  <c r="AD111" i="25" s="1"/>
  <c r="M111" i="25"/>
  <c r="AC111" i="25" s="1"/>
  <c r="Y110" i="25"/>
  <c r="AI110" i="25" s="1"/>
  <c r="W110" i="25"/>
  <c r="AH110" i="25" s="1"/>
  <c r="U110" i="25"/>
  <c r="AG110" i="25" s="1"/>
  <c r="S110" i="25"/>
  <c r="AF110" i="25" s="1"/>
  <c r="Q110" i="25"/>
  <c r="AE110" i="25" s="1"/>
  <c r="O110" i="25"/>
  <c r="AD110" i="25" s="1"/>
  <c r="M110" i="25"/>
  <c r="AC110" i="25" s="1"/>
  <c r="Y109" i="25"/>
  <c r="AI109" i="25" s="1"/>
  <c r="W109" i="25"/>
  <c r="AH109" i="25" s="1"/>
  <c r="U109" i="25"/>
  <c r="AG109" i="25" s="1"/>
  <c r="S109" i="25"/>
  <c r="AF109" i="25" s="1"/>
  <c r="Q109" i="25"/>
  <c r="AE109" i="25" s="1"/>
  <c r="O109" i="25"/>
  <c r="AD109" i="25" s="1"/>
  <c r="M109" i="25"/>
  <c r="AC109" i="25" s="1"/>
  <c r="Y108" i="25"/>
  <c r="AI108" i="25" s="1"/>
  <c r="W108" i="25"/>
  <c r="AH108" i="25" s="1"/>
  <c r="U108" i="25"/>
  <c r="AG108" i="25" s="1"/>
  <c r="S108" i="25"/>
  <c r="AF108" i="25" s="1"/>
  <c r="Q108" i="25"/>
  <c r="AE108" i="25" s="1"/>
  <c r="O108" i="25"/>
  <c r="AD108" i="25" s="1"/>
  <c r="M108" i="25"/>
  <c r="AC108" i="25" s="1"/>
  <c r="Y107" i="25"/>
  <c r="AI107" i="25" s="1"/>
  <c r="W107" i="25"/>
  <c r="AH107" i="25" s="1"/>
  <c r="U107" i="25"/>
  <c r="AG107" i="25" s="1"/>
  <c r="S107" i="25"/>
  <c r="AF107" i="25" s="1"/>
  <c r="Q107" i="25"/>
  <c r="AE107" i="25" s="1"/>
  <c r="O107" i="25"/>
  <c r="AD107" i="25" s="1"/>
  <c r="M107" i="25"/>
  <c r="AC107" i="25" s="1"/>
  <c r="Y106" i="25"/>
  <c r="AI106" i="25" s="1"/>
  <c r="W106" i="25"/>
  <c r="AH106" i="25" s="1"/>
  <c r="U106" i="25"/>
  <c r="AG106" i="25" s="1"/>
  <c r="S106" i="25"/>
  <c r="AF106" i="25" s="1"/>
  <c r="Q106" i="25"/>
  <c r="AE106" i="25" s="1"/>
  <c r="O106" i="25"/>
  <c r="AD106" i="25" s="1"/>
  <c r="M106" i="25"/>
  <c r="AC106" i="25" s="1"/>
  <c r="Y105" i="25"/>
  <c r="AI105" i="25" s="1"/>
  <c r="W105" i="25"/>
  <c r="AH105" i="25" s="1"/>
  <c r="U105" i="25"/>
  <c r="AG105" i="25" s="1"/>
  <c r="S105" i="25"/>
  <c r="AF105" i="25" s="1"/>
  <c r="Q105" i="25"/>
  <c r="AE105" i="25" s="1"/>
  <c r="O105" i="25"/>
  <c r="AD105" i="25" s="1"/>
  <c r="M105" i="25"/>
  <c r="AC105" i="25" s="1"/>
  <c r="Y104" i="25"/>
  <c r="AI104" i="25" s="1"/>
  <c r="W104" i="25"/>
  <c r="AH104" i="25" s="1"/>
  <c r="U104" i="25"/>
  <c r="AG104" i="25" s="1"/>
  <c r="S104" i="25"/>
  <c r="AF104" i="25" s="1"/>
  <c r="Q104" i="25"/>
  <c r="AE104" i="25" s="1"/>
  <c r="O104" i="25"/>
  <c r="AD104" i="25" s="1"/>
  <c r="M104" i="25"/>
  <c r="AC104" i="25" s="1"/>
  <c r="Y103" i="25"/>
  <c r="AI103" i="25" s="1"/>
  <c r="W103" i="25"/>
  <c r="AH103" i="25" s="1"/>
  <c r="U103" i="25"/>
  <c r="AG103" i="25" s="1"/>
  <c r="S103" i="25"/>
  <c r="AF103" i="25" s="1"/>
  <c r="Q103" i="25"/>
  <c r="AE103" i="25" s="1"/>
  <c r="O103" i="25"/>
  <c r="AD103" i="25" s="1"/>
  <c r="M103" i="25"/>
  <c r="AC103" i="25" s="1"/>
  <c r="Y102" i="25"/>
  <c r="AI102" i="25" s="1"/>
  <c r="W102" i="25"/>
  <c r="AH102" i="25" s="1"/>
  <c r="U102" i="25"/>
  <c r="AG102" i="25" s="1"/>
  <c r="S102" i="25"/>
  <c r="AF102" i="25" s="1"/>
  <c r="Q102" i="25"/>
  <c r="AE102" i="25" s="1"/>
  <c r="O102" i="25"/>
  <c r="AD102" i="25" s="1"/>
  <c r="M102" i="25"/>
  <c r="AC102" i="25" s="1"/>
  <c r="Y101" i="25"/>
  <c r="AI101" i="25" s="1"/>
  <c r="W101" i="25"/>
  <c r="AH101" i="25" s="1"/>
  <c r="U101" i="25"/>
  <c r="AG101" i="25" s="1"/>
  <c r="S101" i="25"/>
  <c r="AF101" i="25" s="1"/>
  <c r="Q101" i="25"/>
  <c r="AE101" i="25" s="1"/>
  <c r="O101" i="25"/>
  <c r="AD101" i="25" s="1"/>
  <c r="M101" i="25"/>
  <c r="AC101" i="25" s="1"/>
  <c r="Y100" i="25"/>
  <c r="AI100" i="25" s="1"/>
  <c r="W100" i="25"/>
  <c r="AH100" i="25" s="1"/>
  <c r="U100" i="25"/>
  <c r="AG100" i="25" s="1"/>
  <c r="S100" i="25"/>
  <c r="AF100" i="25" s="1"/>
  <c r="Q100" i="25"/>
  <c r="AE100" i="25" s="1"/>
  <c r="O100" i="25"/>
  <c r="AD100" i="25" s="1"/>
  <c r="M100" i="25"/>
  <c r="AC100" i="25" s="1"/>
  <c r="Y99" i="25"/>
  <c r="AI99" i="25" s="1"/>
  <c r="W99" i="25"/>
  <c r="AH99" i="25" s="1"/>
  <c r="U99" i="25"/>
  <c r="AG99" i="25" s="1"/>
  <c r="S99" i="25"/>
  <c r="AF99" i="25" s="1"/>
  <c r="Q99" i="25"/>
  <c r="AE99" i="25" s="1"/>
  <c r="O99" i="25"/>
  <c r="AD99" i="25" s="1"/>
  <c r="M99" i="25"/>
  <c r="AC99" i="25" s="1"/>
  <c r="Y98" i="25"/>
  <c r="AI98" i="25" s="1"/>
  <c r="W98" i="25"/>
  <c r="AH98" i="25" s="1"/>
  <c r="U98" i="25"/>
  <c r="AG98" i="25" s="1"/>
  <c r="S98" i="25"/>
  <c r="AF98" i="25" s="1"/>
  <c r="Q98" i="25"/>
  <c r="AE98" i="25" s="1"/>
  <c r="O98" i="25"/>
  <c r="AD98" i="25" s="1"/>
  <c r="M98" i="25"/>
  <c r="AC98" i="25" s="1"/>
  <c r="Y97" i="25"/>
  <c r="AI97" i="25" s="1"/>
  <c r="W97" i="25"/>
  <c r="AH97" i="25" s="1"/>
  <c r="U97" i="25"/>
  <c r="AG97" i="25" s="1"/>
  <c r="S97" i="25"/>
  <c r="AF97" i="25" s="1"/>
  <c r="Q97" i="25"/>
  <c r="AE97" i="25" s="1"/>
  <c r="O97" i="25"/>
  <c r="AD97" i="25" s="1"/>
  <c r="M97" i="25"/>
  <c r="AC97" i="25" s="1"/>
  <c r="Y96" i="25"/>
  <c r="AI96" i="25" s="1"/>
  <c r="W96" i="25"/>
  <c r="AH96" i="25" s="1"/>
  <c r="U96" i="25"/>
  <c r="AG96" i="25" s="1"/>
  <c r="S96" i="25"/>
  <c r="AF96" i="25" s="1"/>
  <c r="Q96" i="25"/>
  <c r="AE96" i="25" s="1"/>
  <c r="O96" i="25"/>
  <c r="AD96" i="25" s="1"/>
  <c r="M96" i="25"/>
  <c r="AC96" i="25" s="1"/>
  <c r="Y95" i="25"/>
  <c r="AI95" i="25" s="1"/>
  <c r="W95" i="25"/>
  <c r="AH95" i="25" s="1"/>
  <c r="U95" i="25"/>
  <c r="AG95" i="25" s="1"/>
  <c r="S95" i="25"/>
  <c r="AF95" i="25" s="1"/>
  <c r="Q95" i="25"/>
  <c r="AE95" i="25" s="1"/>
  <c r="O95" i="25"/>
  <c r="AD95" i="25" s="1"/>
  <c r="M95" i="25"/>
  <c r="AC95" i="25" s="1"/>
  <c r="Y94" i="25"/>
  <c r="AI94" i="25" s="1"/>
  <c r="W94" i="25"/>
  <c r="AH94" i="25" s="1"/>
  <c r="U94" i="25"/>
  <c r="AG94" i="25" s="1"/>
  <c r="S94" i="25"/>
  <c r="AF94" i="25" s="1"/>
  <c r="Q94" i="25"/>
  <c r="AE94" i="25" s="1"/>
  <c r="O94" i="25"/>
  <c r="AD94" i="25" s="1"/>
  <c r="M94" i="25"/>
  <c r="AC94" i="25" s="1"/>
  <c r="Y93" i="25"/>
  <c r="AI93" i="25" s="1"/>
  <c r="W93" i="25"/>
  <c r="AH93" i="25" s="1"/>
  <c r="U93" i="25"/>
  <c r="AG93" i="25" s="1"/>
  <c r="S93" i="25"/>
  <c r="AF93" i="25" s="1"/>
  <c r="Q93" i="25"/>
  <c r="AE93" i="25" s="1"/>
  <c r="O93" i="25"/>
  <c r="AD93" i="25" s="1"/>
  <c r="M93" i="25"/>
  <c r="AC93" i="25" s="1"/>
  <c r="Y92" i="25"/>
  <c r="AI92" i="25" s="1"/>
  <c r="W92" i="25"/>
  <c r="AH92" i="25" s="1"/>
  <c r="U92" i="25"/>
  <c r="AG92" i="25" s="1"/>
  <c r="S92" i="25"/>
  <c r="AF92" i="25" s="1"/>
  <c r="Q92" i="25"/>
  <c r="AE92" i="25" s="1"/>
  <c r="O92" i="25"/>
  <c r="AD92" i="25" s="1"/>
  <c r="M92" i="25"/>
  <c r="AC92" i="25" s="1"/>
  <c r="Y91" i="25"/>
  <c r="AI91" i="25" s="1"/>
  <c r="W91" i="25"/>
  <c r="AH91" i="25" s="1"/>
  <c r="U91" i="25"/>
  <c r="AG91" i="25" s="1"/>
  <c r="S91" i="25"/>
  <c r="AF91" i="25" s="1"/>
  <c r="Q91" i="25"/>
  <c r="AE91" i="25" s="1"/>
  <c r="O91" i="25"/>
  <c r="AD91" i="25" s="1"/>
  <c r="M91" i="25"/>
  <c r="AC91" i="25" s="1"/>
  <c r="Y90" i="25"/>
  <c r="AI90" i="25" s="1"/>
  <c r="W90" i="25"/>
  <c r="AH90" i="25" s="1"/>
  <c r="U90" i="25"/>
  <c r="AG90" i="25" s="1"/>
  <c r="S90" i="25"/>
  <c r="AF90" i="25" s="1"/>
  <c r="Q90" i="25"/>
  <c r="AE90" i="25" s="1"/>
  <c r="O90" i="25"/>
  <c r="AD90" i="25" s="1"/>
  <c r="M90" i="25"/>
  <c r="AC90" i="25" s="1"/>
  <c r="Y89" i="25"/>
  <c r="AI89" i="25" s="1"/>
  <c r="W89" i="25"/>
  <c r="AH89" i="25" s="1"/>
  <c r="U89" i="25"/>
  <c r="AG89" i="25" s="1"/>
  <c r="S89" i="25"/>
  <c r="AF89" i="25" s="1"/>
  <c r="Q89" i="25"/>
  <c r="AE89" i="25" s="1"/>
  <c r="O89" i="25"/>
  <c r="AD89" i="25" s="1"/>
  <c r="M89" i="25"/>
  <c r="AC89" i="25" s="1"/>
  <c r="Y88" i="25"/>
  <c r="AI88" i="25" s="1"/>
  <c r="W88" i="25"/>
  <c r="AH88" i="25" s="1"/>
  <c r="U88" i="25"/>
  <c r="AG88" i="25" s="1"/>
  <c r="S88" i="25"/>
  <c r="AF88" i="25" s="1"/>
  <c r="Q88" i="25"/>
  <c r="AE88" i="25" s="1"/>
  <c r="O88" i="25"/>
  <c r="AD88" i="25" s="1"/>
  <c r="M88" i="25"/>
  <c r="AC88" i="25" s="1"/>
  <c r="Y87" i="25"/>
  <c r="AI87" i="25" s="1"/>
  <c r="W87" i="25"/>
  <c r="AH87" i="25" s="1"/>
  <c r="U87" i="25"/>
  <c r="AG87" i="25" s="1"/>
  <c r="S87" i="25"/>
  <c r="AF87" i="25" s="1"/>
  <c r="Q87" i="25"/>
  <c r="AE87" i="25" s="1"/>
  <c r="O87" i="25"/>
  <c r="AD87" i="25" s="1"/>
  <c r="M87" i="25"/>
  <c r="AC87" i="25" s="1"/>
  <c r="Y86" i="25"/>
  <c r="AI86" i="25" s="1"/>
  <c r="W86" i="25"/>
  <c r="AH86" i="25" s="1"/>
  <c r="U86" i="25"/>
  <c r="AG86" i="25" s="1"/>
  <c r="S86" i="25"/>
  <c r="AF86" i="25" s="1"/>
  <c r="Q86" i="25"/>
  <c r="AE86" i="25" s="1"/>
  <c r="O86" i="25"/>
  <c r="AD86" i="25" s="1"/>
  <c r="M86" i="25"/>
  <c r="AC86" i="25" s="1"/>
  <c r="Y85" i="25"/>
  <c r="AI85" i="25" s="1"/>
  <c r="W85" i="25"/>
  <c r="AH85" i="25" s="1"/>
  <c r="U85" i="25"/>
  <c r="AG85" i="25" s="1"/>
  <c r="S85" i="25"/>
  <c r="AF85" i="25" s="1"/>
  <c r="Q85" i="25"/>
  <c r="AE85" i="25" s="1"/>
  <c r="O85" i="25"/>
  <c r="AD85" i="25" s="1"/>
  <c r="M85" i="25"/>
  <c r="AC85" i="25" s="1"/>
  <c r="Y84" i="25"/>
  <c r="AI84" i="25" s="1"/>
  <c r="W84" i="25"/>
  <c r="AH84" i="25" s="1"/>
  <c r="U84" i="25"/>
  <c r="AG84" i="25" s="1"/>
  <c r="S84" i="25"/>
  <c r="AF84" i="25" s="1"/>
  <c r="Q84" i="25"/>
  <c r="AE84" i="25" s="1"/>
  <c r="O84" i="25"/>
  <c r="AD84" i="25" s="1"/>
  <c r="M84" i="25"/>
  <c r="AC84" i="25" s="1"/>
  <c r="Y83" i="25"/>
  <c r="AI83" i="25" s="1"/>
  <c r="W83" i="25"/>
  <c r="AH83" i="25" s="1"/>
  <c r="U83" i="25"/>
  <c r="AG83" i="25" s="1"/>
  <c r="S83" i="25"/>
  <c r="AF83" i="25" s="1"/>
  <c r="Q83" i="25"/>
  <c r="AE83" i="25" s="1"/>
  <c r="O83" i="25"/>
  <c r="AD83" i="25" s="1"/>
  <c r="M83" i="25"/>
  <c r="AC83" i="25" s="1"/>
  <c r="Y82" i="25"/>
  <c r="AI82" i="25" s="1"/>
  <c r="W82" i="25"/>
  <c r="AH82" i="25" s="1"/>
  <c r="U82" i="25"/>
  <c r="AG82" i="25" s="1"/>
  <c r="S82" i="25"/>
  <c r="AF82" i="25" s="1"/>
  <c r="Q82" i="25"/>
  <c r="AE82" i="25" s="1"/>
  <c r="O82" i="25"/>
  <c r="AD82" i="25" s="1"/>
  <c r="M82" i="25"/>
  <c r="AC82" i="25" s="1"/>
  <c r="Y81" i="25"/>
  <c r="AI81" i="25" s="1"/>
  <c r="W81" i="25"/>
  <c r="AH81" i="25" s="1"/>
  <c r="U81" i="25"/>
  <c r="AG81" i="25" s="1"/>
  <c r="S81" i="25"/>
  <c r="AF81" i="25" s="1"/>
  <c r="Q81" i="25"/>
  <c r="AE81" i="25" s="1"/>
  <c r="O81" i="25"/>
  <c r="AD81" i="25" s="1"/>
  <c r="M81" i="25"/>
  <c r="AC81" i="25" s="1"/>
  <c r="Y80" i="25"/>
  <c r="AI80" i="25" s="1"/>
  <c r="W80" i="25"/>
  <c r="AH80" i="25" s="1"/>
  <c r="U80" i="25"/>
  <c r="AG80" i="25" s="1"/>
  <c r="S80" i="25"/>
  <c r="AF80" i="25" s="1"/>
  <c r="Q80" i="25"/>
  <c r="AE80" i="25" s="1"/>
  <c r="O80" i="25"/>
  <c r="AD80" i="25" s="1"/>
  <c r="M80" i="25"/>
  <c r="AC80" i="25" s="1"/>
  <c r="Y79" i="25"/>
  <c r="AI79" i="25" s="1"/>
  <c r="W79" i="25"/>
  <c r="AH79" i="25" s="1"/>
  <c r="U79" i="25"/>
  <c r="AG79" i="25" s="1"/>
  <c r="S79" i="25"/>
  <c r="AF79" i="25" s="1"/>
  <c r="Q79" i="25"/>
  <c r="AE79" i="25" s="1"/>
  <c r="O79" i="25"/>
  <c r="AD79" i="25" s="1"/>
  <c r="M79" i="25"/>
  <c r="AC79" i="25" s="1"/>
  <c r="Y78" i="25"/>
  <c r="AI78" i="25" s="1"/>
  <c r="W78" i="25"/>
  <c r="AH78" i="25" s="1"/>
  <c r="U78" i="25"/>
  <c r="AG78" i="25" s="1"/>
  <c r="S78" i="25"/>
  <c r="AF78" i="25" s="1"/>
  <c r="Q78" i="25"/>
  <c r="AE78" i="25" s="1"/>
  <c r="O78" i="25"/>
  <c r="AD78" i="25" s="1"/>
  <c r="M78" i="25"/>
  <c r="AC78" i="25" s="1"/>
  <c r="Y77" i="25"/>
  <c r="AI77" i="25" s="1"/>
  <c r="W77" i="25"/>
  <c r="AH77" i="25" s="1"/>
  <c r="U77" i="25"/>
  <c r="AG77" i="25" s="1"/>
  <c r="S77" i="25"/>
  <c r="AF77" i="25" s="1"/>
  <c r="Q77" i="25"/>
  <c r="AE77" i="25" s="1"/>
  <c r="O77" i="25"/>
  <c r="AD77" i="25" s="1"/>
  <c r="M77" i="25"/>
  <c r="AC77" i="25" s="1"/>
  <c r="Y76" i="25"/>
  <c r="AI76" i="25" s="1"/>
  <c r="W76" i="25"/>
  <c r="AH76" i="25" s="1"/>
  <c r="U76" i="25"/>
  <c r="AG76" i="25" s="1"/>
  <c r="S76" i="25"/>
  <c r="AF76" i="25" s="1"/>
  <c r="Q76" i="25"/>
  <c r="AE76" i="25" s="1"/>
  <c r="O76" i="25"/>
  <c r="AD76" i="25" s="1"/>
  <c r="M76" i="25"/>
  <c r="AC76" i="25" s="1"/>
  <c r="Y75" i="25"/>
  <c r="AI75" i="25" s="1"/>
  <c r="W75" i="25"/>
  <c r="AH75" i="25" s="1"/>
  <c r="U75" i="25"/>
  <c r="AG75" i="25" s="1"/>
  <c r="S75" i="25"/>
  <c r="AF75" i="25" s="1"/>
  <c r="Q75" i="25"/>
  <c r="AE75" i="25" s="1"/>
  <c r="O75" i="25"/>
  <c r="AD75" i="25" s="1"/>
  <c r="M75" i="25"/>
  <c r="AC75" i="25" s="1"/>
  <c r="Y74" i="25"/>
  <c r="AI74" i="25" s="1"/>
  <c r="W74" i="25"/>
  <c r="AH74" i="25" s="1"/>
  <c r="U74" i="25"/>
  <c r="AG74" i="25" s="1"/>
  <c r="S74" i="25"/>
  <c r="AF74" i="25" s="1"/>
  <c r="Q74" i="25"/>
  <c r="AE74" i="25" s="1"/>
  <c r="O74" i="25"/>
  <c r="AD74" i="25" s="1"/>
  <c r="M74" i="25"/>
  <c r="AC74" i="25" s="1"/>
  <c r="Y73" i="25"/>
  <c r="AI73" i="25" s="1"/>
  <c r="W73" i="25"/>
  <c r="AH73" i="25" s="1"/>
  <c r="U73" i="25"/>
  <c r="AG73" i="25" s="1"/>
  <c r="S73" i="25"/>
  <c r="AF73" i="25" s="1"/>
  <c r="Q73" i="25"/>
  <c r="AE73" i="25" s="1"/>
  <c r="O73" i="25"/>
  <c r="AD73" i="25" s="1"/>
  <c r="M73" i="25"/>
  <c r="AC73" i="25" s="1"/>
  <c r="Y72" i="25"/>
  <c r="AI72" i="25" s="1"/>
  <c r="W72" i="25"/>
  <c r="AH72" i="25" s="1"/>
  <c r="U72" i="25"/>
  <c r="AG72" i="25" s="1"/>
  <c r="S72" i="25"/>
  <c r="AF72" i="25" s="1"/>
  <c r="Q72" i="25"/>
  <c r="AE72" i="25" s="1"/>
  <c r="O72" i="25"/>
  <c r="AD72" i="25" s="1"/>
  <c r="M72" i="25"/>
  <c r="AC72" i="25" s="1"/>
  <c r="Y71" i="25"/>
  <c r="AI71" i="25" s="1"/>
  <c r="W71" i="25"/>
  <c r="AH71" i="25" s="1"/>
  <c r="U71" i="25"/>
  <c r="AG71" i="25" s="1"/>
  <c r="S71" i="25"/>
  <c r="AF71" i="25" s="1"/>
  <c r="Q71" i="25"/>
  <c r="AE71" i="25" s="1"/>
  <c r="O71" i="25"/>
  <c r="AD71" i="25" s="1"/>
  <c r="M71" i="25"/>
  <c r="AC71" i="25" s="1"/>
  <c r="Y70" i="25"/>
  <c r="AI70" i="25" s="1"/>
  <c r="W70" i="25"/>
  <c r="AH70" i="25" s="1"/>
  <c r="U70" i="25"/>
  <c r="AG70" i="25" s="1"/>
  <c r="S70" i="25"/>
  <c r="AF70" i="25" s="1"/>
  <c r="Q70" i="25"/>
  <c r="AE70" i="25" s="1"/>
  <c r="O70" i="25"/>
  <c r="AD70" i="25" s="1"/>
  <c r="M70" i="25"/>
  <c r="AC70" i="25" s="1"/>
  <c r="Y69" i="25"/>
  <c r="AI69" i="25" s="1"/>
  <c r="W69" i="25"/>
  <c r="AH69" i="25" s="1"/>
  <c r="U69" i="25"/>
  <c r="AG69" i="25" s="1"/>
  <c r="S69" i="25"/>
  <c r="AF69" i="25" s="1"/>
  <c r="Q69" i="25"/>
  <c r="AE69" i="25" s="1"/>
  <c r="O69" i="25"/>
  <c r="AD69" i="25" s="1"/>
  <c r="M69" i="25"/>
  <c r="AC69" i="25" s="1"/>
  <c r="Y68" i="25"/>
  <c r="AI68" i="25" s="1"/>
  <c r="W68" i="25"/>
  <c r="AH68" i="25" s="1"/>
  <c r="U68" i="25"/>
  <c r="AG68" i="25" s="1"/>
  <c r="S68" i="25"/>
  <c r="AF68" i="25" s="1"/>
  <c r="Q68" i="25"/>
  <c r="AE68" i="25" s="1"/>
  <c r="O68" i="25"/>
  <c r="AD68" i="25" s="1"/>
  <c r="M68" i="25"/>
  <c r="AC68" i="25" s="1"/>
  <c r="Y67" i="25"/>
  <c r="AI67" i="25" s="1"/>
  <c r="W67" i="25"/>
  <c r="AH67" i="25" s="1"/>
  <c r="U67" i="25"/>
  <c r="AG67" i="25" s="1"/>
  <c r="S67" i="25"/>
  <c r="AF67" i="25" s="1"/>
  <c r="Q67" i="25"/>
  <c r="AE67" i="25" s="1"/>
  <c r="O67" i="25"/>
  <c r="AD67" i="25" s="1"/>
  <c r="M67" i="25"/>
  <c r="AC67" i="25" s="1"/>
  <c r="Y66" i="25"/>
  <c r="AI66" i="25" s="1"/>
  <c r="W66" i="25"/>
  <c r="AH66" i="25" s="1"/>
  <c r="U66" i="25"/>
  <c r="AG66" i="25" s="1"/>
  <c r="S66" i="25"/>
  <c r="AF66" i="25" s="1"/>
  <c r="Q66" i="25"/>
  <c r="AE66" i="25" s="1"/>
  <c r="O66" i="25"/>
  <c r="AD66" i="25" s="1"/>
  <c r="M66" i="25"/>
  <c r="AC66" i="25" s="1"/>
  <c r="Y65" i="25"/>
  <c r="AI65" i="25" s="1"/>
  <c r="W65" i="25"/>
  <c r="AH65" i="25" s="1"/>
  <c r="U65" i="25"/>
  <c r="AG65" i="25" s="1"/>
  <c r="S65" i="25"/>
  <c r="AF65" i="25" s="1"/>
  <c r="Q65" i="25"/>
  <c r="AE65" i="25" s="1"/>
  <c r="O65" i="25"/>
  <c r="AD65" i="25" s="1"/>
  <c r="M65" i="25"/>
  <c r="AC65" i="25" s="1"/>
  <c r="Y64" i="25"/>
  <c r="AI64" i="25" s="1"/>
  <c r="W64" i="25"/>
  <c r="AH64" i="25" s="1"/>
  <c r="U64" i="25"/>
  <c r="AG64" i="25" s="1"/>
  <c r="S64" i="25"/>
  <c r="AF64" i="25" s="1"/>
  <c r="Q64" i="25"/>
  <c r="AE64" i="25" s="1"/>
  <c r="O64" i="25"/>
  <c r="AD64" i="25" s="1"/>
  <c r="M64" i="25"/>
  <c r="AC64" i="25" s="1"/>
  <c r="Y63" i="25"/>
  <c r="AI63" i="25" s="1"/>
  <c r="W63" i="25"/>
  <c r="AH63" i="25" s="1"/>
  <c r="U63" i="25"/>
  <c r="AG63" i="25" s="1"/>
  <c r="S63" i="25"/>
  <c r="AF63" i="25" s="1"/>
  <c r="Q63" i="25"/>
  <c r="AE63" i="25" s="1"/>
  <c r="O63" i="25"/>
  <c r="AD63" i="25" s="1"/>
  <c r="M63" i="25"/>
  <c r="AC63" i="25" s="1"/>
  <c r="Y62" i="25"/>
  <c r="AI62" i="25" s="1"/>
  <c r="W62" i="25"/>
  <c r="AH62" i="25" s="1"/>
  <c r="U62" i="25"/>
  <c r="AG62" i="25" s="1"/>
  <c r="S62" i="25"/>
  <c r="AF62" i="25" s="1"/>
  <c r="Q62" i="25"/>
  <c r="AE62" i="25" s="1"/>
  <c r="O62" i="25"/>
  <c r="AD62" i="25" s="1"/>
  <c r="M62" i="25"/>
  <c r="AC62" i="25" s="1"/>
  <c r="Y61" i="25"/>
  <c r="AI61" i="25" s="1"/>
  <c r="W61" i="25"/>
  <c r="AH61" i="25" s="1"/>
  <c r="U61" i="25"/>
  <c r="AG61" i="25" s="1"/>
  <c r="S61" i="25"/>
  <c r="AF61" i="25" s="1"/>
  <c r="Q61" i="25"/>
  <c r="AE61" i="25" s="1"/>
  <c r="O61" i="25"/>
  <c r="AD61" i="25" s="1"/>
  <c r="M61" i="25"/>
  <c r="AC61" i="25" s="1"/>
  <c r="Y60" i="25"/>
  <c r="AI60" i="25" s="1"/>
  <c r="W60" i="25"/>
  <c r="AH60" i="25" s="1"/>
  <c r="U60" i="25"/>
  <c r="AG60" i="25" s="1"/>
  <c r="S60" i="25"/>
  <c r="AF60" i="25" s="1"/>
  <c r="Q60" i="25"/>
  <c r="AE60" i="25" s="1"/>
  <c r="O60" i="25"/>
  <c r="AD60" i="25" s="1"/>
  <c r="M60" i="25"/>
  <c r="AC60" i="25" s="1"/>
  <c r="Y59" i="25"/>
  <c r="AI59" i="25" s="1"/>
  <c r="W59" i="25"/>
  <c r="AH59" i="25" s="1"/>
  <c r="U59" i="25"/>
  <c r="AG59" i="25" s="1"/>
  <c r="S59" i="25"/>
  <c r="AF59" i="25" s="1"/>
  <c r="Q59" i="25"/>
  <c r="AE59" i="25" s="1"/>
  <c r="O59" i="25"/>
  <c r="AD59" i="25" s="1"/>
  <c r="M59" i="25"/>
  <c r="AC59" i="25" s="1"/>
  <c r="Y58" i="25"/>
  <c r="AI58" i="25" s="1"/>
  <c r="W58" i="25"/>
  <c r="AH58" i="25" s="1"/>
  <c r="U58" i="25"/>
  <c r="AG58" i="25" s="1"/>
  <c r="S58" i="25"/>
  <c r="AF58" i="25" s="1"/>
  <c r="Q58" i="25"/>
  <c r="AE58" i="25" s="1"/>
  <c r="O58" i="25"/>
  <c r="AD58" i="25" s="1"/>
  <c r="M58" i="25"/>
  <c r="AC58" i="25" s="1"/>
  <c r="Y57" i="25"/>
  <c r="AI57" i="25" s="1"/>
  <c r="W57" i="25"/>
  <c r="AH57" i="25" s="1"/>
  <c r="U57" i="25"/>
  <c r="AG57" i="25" s="1"/>
  <c r="S57" i="25"/>
  <c r="AF57" i="25" s="1"/>
  <c r="Q57" i="25"/>
  <c r="AE57" i="25" s="1"/>
  <c r="O57" i="25"/>
  <c r="AD57" i="25" s="1"/>
  <c r="M57" i="25"/>
  <c r="AC57" i="25" s="1"/>
  <c r="Y56" i="25"/>
  <c r="AI56" i="25" s="1"/>
  <c r="W56" i="25"/>
  <c r="AH56" i="25" s="1"/>
  <c r="U56" i="25"/>
  <c r="AG56" i="25" s="1"/>
  <c r="S56" i="25"/>
  <c r="AF56" i="25" s="1"/>
  <c r="Q56" i="25"/>
  <c r="AE56" i="25" s="1"/>
  <c r="O56" i="25"/>
  <c r="AD56" i="25" s="1"/>
  <c r="M56" i="25"/>
  <c r="AC56" i="25" s="1"/>
  <c r="Y55" i="25"/>
  <c r="AI55" i="25" s="1"/>
  <c r="W55" i="25"/>
  <c r="AH55" i="25" s="1"/>
  <c r="U55" i="25"/>
  <c r="AG55" i="25" s="1"/>
  <c r="S55" i="25"/>
  <c r="AF55" i="25" s="1"/>
  <c r="Q55" i="25"/>
  <c r="AE55" i="25" s="1"/>
  <c r="O55" i="25"/>
  <c r="AD55" i="25" s="1"/>
  <c r="M55" i="25"/>
  <c r="AC55" i="25" s="1"/>
  <c r="Y54" i="25"/>
  <c r="AI54" i="25" s="1"/>
  <c r="W54" i="25"/>
  <c r="AH54" i="25" s="1"/>
  <c r="U54" i="25"/>
  <c r="AG54" i="25" s="1"/>
  <c r="S54" i="25"/>
  <c r="AF54" i="25" s="1"/>
  <c r="Q54" i="25"/>
  <c r="AE54" i="25" s="1"/>
  <c r="O54" i="25"/>
  <c r="AD54" i="25" s="1"/>
  <c r="M54" i="25"/>
  <c r="AC54" i="25" s="1"/>
  <c r="Y53" i="25"/>
  <c r="AI53" i="25" s="1"/>
  <c r="W53" i="25"/>
  <c r="AH53" i="25" s="1"/>
  <c r="U53" i="25"/>
  <c r="AG53" i="25" s="1"/>
  <c r="S53" i="25"/>
  <c r="AF53" i="25" s="1"/>
  <c r="Q53" i="25"/>
  <c r="AE53" i="25" s="1"/>
  <c r="O53" i="25"/>
  <c r="AD53" i="25" s="1"/>
  <c r="M53" i="25"/>
  <c r="AC53" i="25" s="1"/>
  <c r="Y52" i="25"/>
  <c r="AI52" i="25" s="1"/>
  <c r="W52" i="25"/>
  <c r="AH52" i="25" s="1"/>
  <c r="U52" i="25"/>
  <c r="AG52" i="25" s="1"/>
  <c r="S52" i="25"/>
  <c r="AF52" i="25" s="1"/>
  <c r="Q52" i="25"/>
  <c r="AE52" i="25" s="1"/>
  <c r="O52" i="25"/>
  <c r="AD52" i="25" s="1"/>
  <c r="M52" i="25"/>
  <c r="AC52" i="25" s="1"/>
  <c r="Y51" i="25"/>
  <c r="AI51" i="25" s="1"/>
  <c r="W51" i="25"/>
  <c r="AH51" i="25" s="1"/>
  <c r="U51" i="25"/>
  <c r="AG51" i="25" s="1"/>
  <c r="S51" i="25"/>
  <c r="AF51" i="25" s="1"/>
  <c r="Q51" i="25"/>
  <c r="AE51" i="25" s="1"/>
  <c r="O51" i="25"/>
  <c r="AD51" i="25" s="1"/>
  <c r="M51" i="25"/>
  <c r="AC51" i="25" s="1"/>
  <c r="Y50" i="25"/>
  <c r="AI50" i="25" s="1"/>
  <c r="W50" i="25"/>
  <c r="AH50" i="25" s="1"/>
  <c r="U50" i="25"/>
  <c r="AG50" i="25" s="1"/>
  <c r="S50" i="25"/>
  <c r="AF50" i="25" s="1"/>
  <c r="Q50" i="25"/>
  <c r="AE50" i="25" s="1"/>
  <c r="O50" i="25"/>
  <c r="AD50" i="25" s="1"/>
  <c r="M50" i="25"/>
  <c r="AC50" i="25" s="1"/>
  <c r="Y49" i="25"/>
  <c r="AI49" i="25" s="1"/>
  <c r="W49" i="25"/>
  <c r="AH49" i="25" s="1"/>
  <c r="U49" i="25"/>
  <c r="AG49" i="25" s="1"/>
  <c r="S49" i="25"/>
  <c r="AF49" i="25" s="1"/>
  <c r="Q49" i="25"/>
  <c r="AE49" i="25" s="1"/>
  <c r="O49" i="25"/>
  <c r="AD49" i="25" s="1"/>
  <c r="M49" i="25"/>
  <c r="AC49" i="25" s="1"/>
  <c r="Y48" i="25"/>
  <c r="AI48" i="25" s="1"/>
  <c r="W48" i="25"/>
  <c r="AH48" i="25" s="1"/>
  <c r="U48" i="25"/>
  <c r="AG48" i="25" s="1"/>
  <c r="S48" i="25"/>
  <c r="AF48" i="25" s="1"/>
  <c r="Q48" i="25"/>
  <c r="AE48" i="25" s="1"/>
  <c r="O48" i="25"/>
  <c r="AD48" i="25" s="1"/>
  <c r="M48" i="25"/>
  <c r="AC48" i="25" s="1"/>
  <c r="Y47" i="25"/>
  <c r="AI47" i="25" s="1"/>
  <c r="W47" i="25"/>
  <c r="AH47" i="25" s="1"/>
  <c r="U47" i="25"/>
  <c r="AG47" i="25" s="1"/>
  <c r="S47" i="25"/>
  <c r="AF47" i="25" s="1"/>
  <c r="Q47" i="25"/>
  <c r="AE47" i="25" s="1"/>
  <c r="O47" i="25"/>
  <c r="AD47" i="25" s="1"/>
  <c r="M47" i="25"/>
  <c r="AC47" i="25" s="1"/>
  <c r="Y46" i="25"/>
  <c r="AI46" i="25" s="1"/>
  <c r="W46" i="25"/>
  <c r="AH46" i="25" s="1"/>
  <c r="U46" i="25"/>
  <c r="AG46" i="25" s="1"/>
  <c r="S46" i="25"/>
  <c r="AF46" i="25" s="1"/>
  <c r="Q46" i="25"/>
  <c r="AE46" i="25" s="1"/>
  <c r="O46" i="25"/>
  <c r="AD46" i="25" s="1"/>
  <c r="M46" i="25"/>
  <c r="AC46" i="25" s="1"/>
  <c r="Y45" i="25"/>
  <c r="AI45" i="25" s="1"/>
  <c r="W45" i="25"/>
  <c r="AH45" i="25" s="1"/>
  <c r="U45" i="25"/>
  <c r="AG45" i="25" s="1"/>
  <c r="S45" i="25"/>
  <c r="AF45" i="25" s="1"/>
  <c r="Q45" i="25"/>
  <c r="AE45" i="25" s="1"/>
  <c r="O45" i="25"/>
  <c r="AD45" i="25" s="1"/>
  <c r="M45" i="25"/>
  <c r="AC45" i="25" s="1"/>
  <c r="Y44" i="25"/>
  <c r="AI44" i="25" s="1"/>
  <c r="W44" i="25"/>
  <c r="AH44" i="25" s="1"/>
  <c r="U44" i="25"/>
  <c r="AG44" i="25" s="1"/>
  <c r="S44" i="25"/>
  <c r="AF44" i="25" s="1"/>
  <c r="Q44" i="25"/>
  <c r="AE44" i="25" s="1"/>
  <c r="O44" i="25"/>
  <c r="AD44" i="25" s="1"/>
  <c r="M44" i="25"/>
  <c r="AC44" i="25" s="1"/>
  <c r="Y43" i="25"/>
  <c r="AI43" i="25" s="1"/>
  <c r="W43" i="25"/>
  <c r="AH43" i="25" s="1"/>
  <c r="U43" i="25"/>
  <c r="AG43" i="25" s="1"/>
  <c r="S43" i="25"/>
  <c r="AF43" i="25" s="1"/>
  <c r="Q43" i="25"/>
  <c r="AE43" i="25" s="1"/>
  <c r="O43" i="25"/>
  <c r="AD43" i="25" s="1"/>
  <c r="M43" i="25"/>
  <c r="AC43" i="25" s="1"/>
  <c r="Y42" i="25"/>
  <c r="AI42" i="25" s="1"/>
  <c r="W42" i="25"/>
  <c r="AH42" i="25" s="1"/>
  <c r="U42" i="25"/>
  <c r="AG42" i="25" s="1"/>
  <c r="S42" i="25"/>
  <c r="AF42" i="25" s="1"/>
  <c r="Q42" i="25"/>
  <c r="AE42" i="25" s="1"/>
  <c r="O42" i="25"/>
  <c r="AD42" i="25" s="1"/>
  <c r="M42" i="25"/>
  <c r="AC42" i="25" s="1"/>
  <c r="Y41" i="25"/>
  <c r="AI41" i="25" s="1"/>
  <c r="W41" i="25"/>
  <c r="AH41" i="25" s="1"/>
  <c r="U41" i="25"/>
  <c r="AG41" i="25" s="1"/>
  <c r="S41" i="25"/>
  <c r="AF41" i="25" s="1"/>
  <c r="Q41" i="25"/>
  <c r="AE41" i="25" s="1"/>
  <c r="O41" i="25"/>
  <c r="AD41" i="25" s="1"/>
  <c r="M41" i="25"/>
  <c r="AC41" i="25" s="1"/>
  <c r="Y40" i="25"/>
  <c r="AI40" i="25" s="1"/>
  <c r="W40" i="25"/>
  <c r="AH40" i="25" s="1"/>
  <c r="U40" i="25"/>
  <c r="AG40" i="25" s="1"/>
  <c r="S40" i="25"/>
  <c r="AF40" i="25" s="1"/>
  <c r="Q40" i="25"/>
  <c r="AE40" i="25" s="1"/>
  <c r="O40" i="25"/>
  <c r="AD40" i="25" s="1"/>
  <c r="M40" i="25"/>
  <c r="AC40" i="25" s="1"/>
  <c r="Y39" i="25"/>
  <c r="AI39" i="25" s="1"/>
  <c r="W39" i="25"/>
  <c r="AH39" i="25" s="1"/>
  <c r="U39" i="25"/>
  <c r="AG39" i="25" s="1"/>
  <c r="S39" i="25"/>
  <c r="AF39" i="25" s="1"/>
  <c r="Q39" i="25"/>
  <c r="AE39" i="25" s="1"/>
  <c r="O39" i="25"/>
  <c r="AD39" i="25" s="1"/>
  <c r="M39" i="25"/>
  <c r="AC39" i="25" s="1"/>
  <c r="Y38" i="25"/>
  <c r="AI38" i="25" s="1"/>
  <c r="W38" i="25"/>
  <c r="AH38" i="25" s="1"/>
  <c r="U38" i="25"/>
  <c r="AG38" i="25" s="1"/>
  <c r="S38" i="25"/>
  <c r="AF38" i="25" s="1"/>
  <c r="Q38" i="25"/>
  <c r="AE38" i="25" s="1"/>
  <c r="O38" i="25"/>
  <c r="AD38" i="25" s="1"/>
  <c r="M38" i="25"/>
  <c r="AC38" i="25" s="1"/>
  <c r="Y37" i="25"/>
  <c r="AI37" i="25" s="1"/>
  <c r="W37" i="25"/>
  <c r="AH37" i="25" s="1"/>
  <c r="U37" i="25"/>
  <c r="AG37" i="25" s="1"/>
  <c r="S37" i="25"/>
  <c r="AF37" i="25" s="1"/>
  <c r="Q37" i="25"/>
  <c r="AE37" i="25" s="1"/>
  <c r="O37" i="25"/>
  <c r="AD37" i="25" s="1"/>
  <c r="M37" i="25"/>
  <c r="AC37" i="25" s="1"/>
  <c r="Y36" i="25"/>
  <c r="AI36" i="25" s="1"/>
  <c r="W36" i="25"/>
  <c r="AH36" i="25" s="1"/>
  <c r="U36" i="25"/>
  <c r="AG36" i="25" s="1"/>
  <c r="S36" i="25"/>
  <c r="AF36" i="25" s="1"/>
  <c r="Q36" i="25"/>
  <c r="AE36" i="25" s="1"/>
  <c r="O36" i="25"/>
  <c r="AD36" i="25" s="1"/>
  <c r="M36" i="25"/>
  <c r="AC36" i="25" s="1"/>
  <c r="Y35" i="25"/>
  <c r="AI35" i="25" s="1"/>
  <c r="W35" i="25"/>
  <c r="AH35" i="25" s="1"/>
  <c r="U35" i="25"/>
  <c r="AG35" i="25" s="1"/>
  <c r="S35" i="25"/>
  <c r="AF35" i="25" s="1"/>
  <c r="Q35" i="25"/>
  <c r="AE35" i="25" s="1"/>
  <c r="O35" i="25"/>
  <c r="AD35" i="25" s="1"/>
  <c r="M35" i="25"/>
  <c r="AC35" i="25" s="1"/>
  <c r="Y34" i="25"/>
  <c r="AI34" i="25" s="1"/>
  <c r="W34" i="25"/>
  <c r="AH34" i="25" s="1"/>
  <c r="U34" i="25"/>
  <c r="AG34" i="25" s="1"/>
  <c r="S34" i="25"/>
  <c r="AF34" i="25" s="1"/>
  <c r="Q34" i="25"/>
  <c r="AE34" i="25" s="1"/>
  <c r="O34" i="25"/>
  <c r="AD34" i="25" s="1"/>
  <c r="M34" i="25"/>
  <c r="AC34" i="25" s="1"/>
  <c r="Y33" i="25"/>
  <c r="AI33" i="25" s="1"/>
  <c r="W33" i="25"/>
  <c r="AH33" i="25" s="1"/>
  <c r="U33" i="25"/>
  <c r="AG33" i="25" s="1"/>
  <c r="S33" i="25"/>
  <c r="AF33" i="25" s="1"/>
  <c r="Q33" i="25"/>
  <c r="AE33" i="25" s="1"/>
  <c r="O33" i="25"/>
  <c r="AD33" i="25" s="1"/>
  <c r="M33" i="25"/>
  <c r="AC33" i="25" s="1"/>
  <c r="Y32" i="25"/>
  <c r="AI32" i="25" s="1"/>
  <c r="W32" i="25"/>
  <c r="AH32" i="25" s="1"/>
  <c r="U32" i="25"/>
  <c r="AG32" i="25" s="1"/>
  <c r="S32" i="25"/>
  <c r="AF32" i="25" s="1"/>
  <c r="Q32" i="25"/>
  <c r="AE32" i="25" s="1"/>
  <c r="O32" i="25"/>
  <c r="AD32" i="25" s="1"/>
  <c r="M32" i="25"/>
  <c r="AC32" i="25" s="1"/>
  <c r="Y31" i="25"/>
  <c r="AI31" i="25" s="1"/>
  <c r="W31" i="25"/>
  <c r="AH31" i="25" s="1"/>
  <c r="U31" i="25"/>
  <c r="AG31" i="25" s="1"/>
  <c r="S31" i="25"/>
  <c r="AF31" i="25" s="1"/>
  <c r="Q31" i="25"/>
  <c r="AE31" i="25" s="1"/>
  <c r="O31" i="25"/>
  <c r="AD31" i="25" s="1"/>
  <c r="M31" i="25"/>
  <c r="AC31" i="25" s="1"/>
  <c r="Y30" i="25"/>
  <c r="AI30" i="25" s="1"/>
  <c r="W30" i="25"/>
  <c r="AH30" i="25" s="1"/>
  <c r="U30" i="25"/>
  <c r="AG30" i="25" s="1"/>
  <c r="S30" i="25"/>
  <c r="AF30" i="25" s="1"/>
  <c r="Q30" i="25"/>
  <c r="AE30" i="25" s="1"/>
  <c r="O30" i="25"/>
  <c r="AD30" i="25" s="1"/>
  <c r="M30" i="25"/>
  <c r="AC30" i="25" s="1"/>
  <c r="Y29" i="25"/>
  <c r="AI29" i="25" s="1"/>
  <c r="W29" i="25"/>
  <c r="AH29" i="25" s="1"/>
  <c r="U29" i="25"/>
  <c r="AG29" i="25" s="1"/>
  <c r="S29" i="25"/>
  <c r="AF29" i="25" s="1"/>
  <c r="Q29" i="25"/>
  <c r="AE29" i="25" s="1"/>
  <c r="O29" i="25"/>
  <c r="AD29" i="25" s="1"/>
  <c r="M29" i="25"/>
  <c r="AC29" i="25" s="1"/>
  <c r="Y28" i="25"/>
  <c r="AI28" i="25" s="1"/>
  <c r="W28" i="25"/>
  <c r="AH28" i="25" s="1"/>
  <c r="U28" i="25"/>
  <c r="AG28" i="25" s="1"/>
  <c r="S28" i="25"/>
  <c r="AF28" i="25" s="1"/>
  <c r="Q28" i="25"/>
  <c r="AE28" i="25" s="1"/>
  <c r="O28" i="25"/>
  <c r="AD28" i="25" s="1"/>
  <c r="M28" i="25"/>
  <c r="AC28" i="25" s="1"/>
  <c r="Y27" i="25"/>
  <c r="AI27" i="25" s="1"/>
  <c r="W27" i="25"/>
  <c r="AH27" i="25" s="1"/>
  <c r="U27" i="25"/>
  <c r="AG27" i="25" s="1"/>
  <c r="S27" i="25"/>
  <c r="AF27" i="25" s="1"/>
  <c r="Q27" i="25"/>
  <c r="AE27" i="25" s="1"/>
  <c r="O27" i="25"/>
  <c r="AD27" i="25" s="1"/>
  <c r="M27" i="25"/>
  <c r="AC27" i="25" s="1"/>
  <c r="Y26" i="25"/>
  <c r="AI26" i="25" s="1"/>
  <c r="W26" i="25"/>
  <c r="AH26" i="25" s="1"/>
  <c r="U26" i="25"/>
  <c r="AG26" i="25" s="1"/>
  <c r="S26" i="25"/>
  <c r="AF26" i="25" s="1"/>
  <c r="Q26" i="25"/>
  <c r="AE26" i="25" s="1"/>
  <c r="O26" i="25"/>
  <c r="AD26" i="25" s="1"/>
  <c r="M26" i="25"/>
  <c r="AC26" i="25" s="1"/>
  <c r="Y25" i="25"/>
  <c r="AI25" i="25" s="1"/>
  <c r="W25" i="25"/>
  <c r="AH25" i="25" s="1"/>
  <c r="U25" i="25"/>
  <c r="AG25" i="25" s="1"/>
  <c r="S25" i="25"/>
  <c r="AF25" i="25" s="1"/>
  <c r="Q25" i="25"/>
  <c r="AE25" i="25" s="1"/>
  <c r="O25" i="25"/>
  <c r="AD25" i="25" s="1"/>
  <c r="M25" i="25"/>
  <c r="AC25" i="25" s="1"/>
  <c r="Y24" i="25"/>
  <c r="AI24" i="25" s="1"/>
  <c r="W24" i="25"/>
  <c r="AH24" i="25" s="1"/>
  <c r="U24" i="25"/>
  <c r="AG24" i="25" s="1"/>
  <c r="S24" i="25"/>
  <c r="AF24" i="25" s="1"/>
  <c r="Q24" i="25"/>
  <c r="AE24" i="25" s="1"/>
  <c r="O24" i="25"/>
  <c r="AD24" i="25" s="1"/>
  <c r="M24" i="25"/>
  <c r="AC24" i="25" s="1"/>
  <c r="Y23" i="25"/>
  <c r="AI23" i="25" s="1"/>
  <c r="W23" i="25"/>
  <c r="AH23" i="25" s="1"/>
  <c r="U23" i="25"/>
  <c r="AG23" i="25" s="1"/>
  <c r="S23" i="25"/>
  <c r="AF23" i="25" s="1"/>
  <c r="Q23" i="25"/>
  <c r="AE23" i="25" s="1"/>
  <c r="O23" i="25"/>
  <c r="AD23" i="25" s="1"/>
  <c r="M23" i="25"/>
  <c r="AC23" i="25" s="1"/>
  <c r="Y22" i="25"/>
  <c r="AI22" i="25" s="1"/>
  <c r="W22" i="25"/>
  <c r="AH22" i="25" s="1"/>
  <c r="U22" i="25"/>
  <c r="AG22" i="25" s="1"/>
  <c r="S22" i="25"/>
  <c r="AF22" i="25" s="1"/>
  <c r="Q22" i="25"/>
  <c r="AE22" i="25" s="1"/>
  <c r="O22" i="25"/>
  <c r="AD22" i="25" s="1"/>
  <c r="M22" i="25"/>
  <c r="AC22" i="25" s="1"/>
  <c r="Y21" i="25"/>
  <c r="AI21" i="25" s="1"/>
  <c r="W21" i="25"/>
  <c r="AH21" i="25" s="1"/>
  <c r="U21" i="25"/>
  <c r="AG21" i="25" s="1"/>
  <c r="S21" i="25"/>
  <c r="AF21" i="25" s="1"/>
  <c r="Q21" i="25"/>
  <c r="AE21" i="25" s="1"/>
  <c r="O21" i="25"/>
  <c r="AD21" i="25" s="1"/>
  <c r="M21" i="25"/>
  <c r="AC21" i="25" s="1"/>
  <c r="Y20" i="25"/>
  <c r="AI20" i="25" s="1"/>
  <c r="W20" i="25"/>
  <c r="AH20" i="25" s="1"/>
  <c r="U20" i="25"/>
  <c r="AG20" i="25" s="1"/>
  <c r="S20" i="25"/>
  <c r="AF20" i="25" s="1"/>
  <c r="Q20" i="25"/>
  <c r="AE20" i="25" s="1"/>
  <c r="O20" i="25"/>
  <c r="AD20" i="25" s="1"/>
  <c r="M20" i="25"/>
  <c r="AC20" i="25" s="1"/>
  <c r="Y19" i="25"/>
  <c r="AI19" i="25" s="1"/>
  <c r="W19" i="25"/>
  <c r="AH19" i="25" s="1"/>
  <c r="U19" i="25"/>
  <c r="AG19" i="25" s="1"/>
  <c r="S19" i="25"/>
  <c r="AF19" i="25" s="1"/>
  <c r="Q19" i="25"/>
  <c r="AE19" i="25" s="1"/>
  <c r="O19" i="25"/>
  <c r="AD19" i="25" s="1"/>
  <c r="M19" i="25"/>
  <c r="AC19" i="25" s="1"/>
  <c r="Y18" i="25"/>
  <c r="AI18" i="25" s="1"/>
  <c r="W18" i="25"/>
  <c r="AH18" i="25" s="1"/>
  <c r="U18" i="25"/>
  <c r="AG18" i="25" s="1"/>
  <c r="S18" i="25"/>
  <c r="AF18" i="25" s="1"/>
  <c r="Q18" i="25"/>
  <c r="AE18" i="25" s="1"/>
  <c r="O18" i="25"/>
  <c r="AD18" i="25" s="1"/>
  <c r="M18" i="25"/>
  <c r="AC18" i="25" s="1"/>
  <c r="Y17" i="25"/>
  <c r="AI17" i="25" s="1"/>
  <c r="W17" i="25"/>
  <c r="AH17" i="25" s="1"/>
  <c r="U17" i="25"/>
  <c r="AG17" i="25" s="1"/>
  <c r="S17" i="25"/>
  <c r="AF17" i="25" s="1"/>
  <c r="Q17" i="25"/>
  <c r="AE17" i="25" s="1"/>
  <c r="O17" i="25"/>
  <c r="AD17" i="25" s="1"/>
  <c r="M17" i="25"/>
  <c r="AC17" i="25" s="1"/>
  <c r="Y16" i="25"/>
  <c r="AI16" i="25" s="1"/>
  <c r="W16" i="25"/>
  <c r="AH16" i="25" s="1"/>
  <c r="U16" i="25"/>
  <c r="AG16" i="25" s="1"/>
  <c r="S16" i="25"/>
  <c r="AF16" i="25" s="1"/>
  <c r="Q16" i="25"/>
  <c r="AE16" i="25" s="1"/>
  <c r="O16" i="25"/>
  <c r="AD16" i="25" s="1"/>
  <c r="M16" i="25"/>
  <c r="AC16" i="25" s="1"/>
  <c r="D7" i="25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62" i="25" s="1"/>
  <c r="D63" i="25" s="1"/>
  <c r="D64" i="25" s="1"/>
  <c r="D65" i="25" s="1"/>
  <c r="D66" i="25" s="1"/>
  <c r="D67" i="25" s="1"/>
  <c r="D68" i="25" s="1"/>
  <c r="D69" i="25" s="1"/>
  <c r="D70" i="25" s="1"/>
  <c r="D71" i="25" s="1"/>
  <c r="D72" i="25" s="1"/>
  <c r="D73" i="25" s="1"/>
  <c r="D74" i="25" s="1"/>
  <c r="D75" i="25" s="1"/>
  <c r="D76" i="25" s="1"/>
  <c r="D77" i="25" s="1"/>
  <c r="D78" i="25" s="1"/>
  <c r="D79" i="25" s="1"/>
  <c r="D80" i="25" s="1"/>
  <c r="D81" i="25" s="1"/>
  <c r="D82" i="25" s="1"/>
  <c r="D83" i="25" s="1"/>
  <c r="D84" i="25" s="1"/>
  <c r="D85" i="25" s="1"/>
  <c r="D86" i="25" s="1"/>
  <c r="D87" i="25" s="1"/>
  <c r="D88" i="25" s="1"/>
  <c r="D89" i="25" s="1"/>
  <c r="D90" i="25" s="1"/>
  <c r="D91" i="25" s="1"/>
  <c r="D92" i="25" s="1"/>
  <c r="D93" i="25" s="1"/>
  <c r="D94" i="25" s="1"/>
  <c r="D95" i="25" s="1"/>
  <c r="D96" i="25" s="1"/>
  <c r="D97" i="25" s="1"/>
  <c r="D98" i="25" s="1"/>
  <c r="D99" i="25" s="1"/>
  <c r="D100" i="25" s="1"/>
  <c r="D101" i="25" s="1"/>
  <c r="D102" i="25" s="1"/>
  <c r="D103" i="25" s="1"/>
  <c r="D104" i="25" s="1"/>
  <c r="D105" i="25" s="1"/>
  <c r="D106" i="25" s="1"/>
  <c r="D107" i="25" s="1"/>
  <c r="D108" i="25" s="1"/>
  <c r="D109" i="25" s="1"/>
  <c r="D110" i="25" s="1"/>
  <c r="D111" i="25" s="1"/>
  <c r="D112" i="25" s="1"/>
  <c r="D113" i="25" s="1"/>
  <c r="D114" i="25" s="1"/>
  <c r="D115" i="25" s="1"/>
  <c r="D116" i="25" s="1"/>
  <c r="D117" i="25" s="1"/>
  <c r="D118" i="25" s="1"/>
  <c r="D119" i="25" s="1"/>
  <c r="D120" i="25" s="1"/>
  <c r="D121" i="25" s="1"/>
  <c r="D122" i="25" s="1"/>
  <c r="D123" i="25" s="1"/>
  <c r="D124" i="25" s="1"/>
  <c r="D125" i="25" s="1"/>
  <c r="D126" i="25" s="1"/>
  <c r="D127" i="25" s="1"/>
  <c r="D128" i="25" s="1"/>
  <c r="D129" i="25" s="1"/>
  <c r="D130" i="25" s="1"/>
  <c r="D131" i="25" s="1"/>
  <c r="D132" i="25" s="1"/>
  <c r="D133" i="25" s="1"/>
  <c r="D134" i="25" s="1"/>
  <c r="D135" i="25" s="1"/>
  <c r="D136" i="25" s="1"/>
  <c r="D137" i="25" s="1"/>
  <c r="D138" i="25" s="1"/>
  <c r="D139" i="25" s="1"/>
  <c r="D140" i="25" s="1"/>
  <c r="D141" i="25" s="1"/>
  <c r="D142" i="25" s="1"/>
  <c r="D143" i="25" s="1"/>
  <c r="D144" i="25" s="1"/>
  <c r="D145" i="25" s="1"/>
  <c r="D146" i="25" s="1"/>
  <c r="D147" i="25" s="1"/>
  <c r="Y6" i="25"/>
  <c r="AI6" i="25" s="1"/>
  <c r="U6" i="25"/>
  <c r="AG6" i="25" s="1"/>
  <c r="S6" i="25"/>
  <c r="AF6" i="25" s="1"/>
  <c r="O6" i="25"/>
  <c r="AD6" i="25" s="1"/>
  <c r="M6" i="25"/>
  <c r="AC6" i="25" s="1"/>
  <c r="C6" i="25"/>
  <c r="Y5" i="25"/>
  <c r="AI5" i="25" s="1"/>
  <c r="W5" i="25"/>
  <c r="AH5" i="25" s="1"/>
  <c r="U5" i="25"/>
  <c r="AG5" i="25" s="1"/>
  <c r="S5" i="25"/>
  <c r="AF5" i="25" s="1"/>
  <c r="Q5" i="25"/>
  <c r="AE5" i="25" s="1"/>
  <c r="O5" i="25"/>
  <c r="AD5" i="25" s="1"/>
  <c r="M5" i="25"/>
  <c r="AC5" i="25" s="1"/>
  <c r="C5" i="25"/>
  <c r="B5" i="25"/>
  <c r="B6" i="25" s="1"/>
  <c r="A5" i="25"/>
  <c r="AI4" i="25"/>
  <c r="AH4" i="25"/>
  <c r="AG4" i="25"/>
  <c r="AF4" i="25"/>
  <c r="AE4" i="25"/>
  <c r="AD4" i="25"/>
  <c r="AC4" i="25"/>
  <c r="D4" i="25"/>
  <c r="D5" i="25" s="1"/>
  <c r="D6" i="25" s="1"/>
  <c r="AI3" i="25"/>
  <c r="AH3" i="25"/>
  <c r="AG3" i="25"/>
  <c r="AF3" i="25"/>
  <c r="AE3" i="25"/>
  <c r="AD3" i="25"/>
  <c r="AC3" i="25"/>
  <c r="AA3" i="25"/>
  <c r="AA2" i="25"/>
  <c r="Y147" i="24"/>
  <c r="AI147" i="24" s="1"/>
  <c r="W147" i="24"/>
  <c r="AH147" i="24" s="1"/>
  <c r="U147" i="24"/>
  <c r="AG147" i="24" s="1"/>
  <c r="S147" i="24"/>
  <c r="AF147" i="24" s="1"/>
  <c r="Q147" i="24"/>
  <c r="AE147" i="24" s="1"/>
  <c r="O147" i="24"/>
  <c r="AD147" i="24" s="1"/>
  <c r="M147" i="24"/>
  <c r="AC147" i="24" s="1"/>
  <c r="Y146" i="24"/>
  <c r="AI146" i="24" s="1"/>
  <c r="W146" i="24"/>
  <c r="AH146" i="24" s="1"/>
  <c r="U146" i="24"/>
  <c r="AG146" i="24" s="1"/>
  <c r="S146" i="24"/>
  <c r="AF146" i="24" s="1"/>
  <c r="Q146" i="24"/>
  <c r="AE146" i="24" s="1"/>
  <c r="O146" i="24"/>
  <c r="AD146" i="24" s="1"/>
  <c r="M146" i="24"/>
  <c r="AC146" i="24" s="1"/>
  <c r="Y145" i="24"/>
  <c r="AI145" i="24" s="1"/>
  <c r="W145" i="24"/>
  <c r="AH145" i="24" s="1"/>
  <c r="U145" i="24"/>
  <c r="AG145" i="24" s="1"/>
  <c r="S145" i="24"/>
  <c r="AF145" i="24" s="1"/>
  <c r="Q145" i="24"/>
  <c r="AE145" i="24" s="1"/>
  <c r="O145" i="24"/>
  <c r="AD145" i="24" s="1"/>
  <c r="M145" i="24"/>
  <c r="AC145" i="24" s="1"/>
  <c r="Y144" i="24"/>
  <c r="AI144" i="24" s="1"/>
  <c r="W144" i="24"/>
  <c r="AH144" i="24" s="1"/>
  <c r="U144" i="24"/>
  <c r="AG144" i="24" s="1"/>
  <c r="S144" i="24"/>
  <c r="AF144" i="24" s="1"/>
  <c r="Q144" i="24"/>
  <c r="AE144" i="24" s="1"/>
  <c r="O144" i="24"/>
  <c r="AD144" i="24" s="1"/>
  <c r="M144" i="24"/>
  <c r="AC144" i="24" s="1"/>
  <c r="Y143" i="24"/>
  <c r="AI143" i="24" s="1"/>
  <c r="W143" i="24"/>
  <c r="AH143" i="24" s="1"/>
  <c r="U143" i="24"/>
  <c r="AG143" i="24" s="1"/>
  <c r="S143" i="24"/>
  <c r="AF143" i="24" s="1"/>
  <c r="Q143" i="24"/>
  <c r="AE143" i="24" s="1"/>
  <c r="O143" i="24"/>
  <c r="AD143" i="24" s="1"/>
  <c r="M143" i="24"/>
  <c r="AC143" i="24" s="1"/>
  <c r="Y142" i="24"/>
  <c r="AI142" i="24" s="1"/>
  <c r="W142" i="24"/>
  <c r="AH142" i="24" s="1"/>
  <c r="U142" i="24"/>
  <c r="AG142" i="24" s="1"/>
  <c r="S142" i="24"/>
  <c r="AF142" i="24" s="1"/>
  <c r="Q142" i="24"/>
  <c r="AE142" i="24" s="1"/>
  <c r="O142" i="24"/>
  <c r="AD142" i="24" s="1"/>
  <c r="M142" i="24"/>
  <c r="AC142" i="24" s="1"/>
  <c r="Y141" i="24"/>
  <c r="AI141" i="24" s="1"/>
  <c r="W141" i="24"/>
  <c r="AH141" i="24" s="1"/>
  <c r="U141" i="24"/>
  <c r="AG141" i="24" s="1"/>
  <c r="S141" i="24"/>
  <c r="AF141" i="24" s="1"/>
  <c r="Q141" i="24"/>
  <c r="AE141" i="24" s="1"/>
  <c r="O141" i="24"/>
  <c r="AD141" i="24" s="1"/>
  <c r="M141" i="24"/>
  <c r="AC141" i="24" s="1"/>
  <c r="Y140" i="24"/>
  <c r="AI140" i="24" s="1"/>
  <c r="W140" i="24"/>
  <c r="AH140" i="24" s="1"/>
  <c r="U140" i="24"/>
  <c r="AG140" i="24" s="1"/>
  <c r="S140" i="24"/>
  <c r="AF140" i="24" s="1"/>
  <c r="Q140" i="24"/>
  <c r="AE140" i="24" s="1"/>
  <c r="O140" i="24"/>
  <c r="AD140" i="24" s="1"/>
  <c r="M140" i="24"/>
  <c r="AC140" i="24" s="1"/>
  <c r="Y139" i="24"/>
  <c r="AI139" i="24" s="1"/>
  <c r="W139" i="24"/>
  <c r="AH139" i="24" s="1"/>
  <c r="U139" i="24"/>
  <c r="AG139" i="24" s="1"/>
  <c r="S139" i="24"/>
  <c r="AF139" i="24" s="1"/>
  <c r="Q139" i="24"/>
  <c r="AE139" i="24" s="1"/>
  <c r="O139" i="24"/>
  <c r="AD139" i="24" s="1"/>
  <c r="M139" i="24"/>
  <c r="AC139" i="24" s="1"/>
  <c r="Y138" i="24"/>
  <c r="AI138" i="24" s="1"/>
  <c r="W138" i="24"/>
  <c r="AH138" i="24" s="1"/>
  <c r="U138" i="24"/>
  <c r="AG138" i="24" s="1"/>
  <c r="S138" i="24"/>
  <c r="AF138" i="24" s="1"/>
  <c r="Q138" i="24"/>
  <c r="AE138" i="24" s="1"/>
  <c r="O138" i="24"/>
  <c r="AD138" i="24" s="1"/>
  <c r="M138" i="24"/>
  <c r="AC138" i="24" s="1"/>
  <c r="Y137" i="24"/>
  <c r="AI137" i="24" s="1"/>
  <c r="W137" i="24"/>
  <c r="AH137" i="24" s="1"/>
  <c r="U137" i="24"/>
  <c r="AG137" i="24" s="1"/>
  <c r="S137" i="24"/>
  <c r="AF137" i="24" s="1"/>
  <c r="Q137" i="24"/>
  <c r="AE137" i="24" s="1"/>
  <c r="O137" i="24"/>
  <c r="AD137" i="24" s="1"/>
  <c r="M137" i="24"/>
  <c r="AC137" i="24" s="1"/>
  <c r="Y136" i="24"/>
  <c r="AI136" i="24" s="1"/>
  <c r="W136" i="24"/>
  <c r="AH136" i="24" s="1"/>
  <c r="U136" i="24"/>
  <c r="AG136" i="24" s="1"/>
  <c r="S136" i="24"/>
  <c r="AF136" i="24" s="1"/>
  <c r="Q136" i="24"/>
  <c r="AE136" i="24" s="1"/>
  <c r="O136" i="24"/>
  <c r="AD136" i="24" s="1"/>
  <c r="M136" i="24"/>
  <c r="AC136" i="24" s="1"/>
  <c r="Y135" i="24"/>
  <c r="AI135" i="24" s="1"/>
  <c r="W135" i="24"/>
  <c r="AH135" i="24" s="1"/>
  <c r="U135" i="24"/>
  <c r="AG135" i="24" s="1"/>
  <c r="S135" i="24"/>
  <c r="AF135" i="24" s="1"/>
  <c r="Q135" i="24"/>
  <c r="AE135" i="24" s="1"/>
  <c r="O135" i="24"/>
  <c r="AD135" i="24" s="1"/>
  <c r="M135" i="24"/>
  <c r="AC135" i="24" s="1"/>
  <c r="Y134" i="24"/>
  <c r="AI134" i="24" s="1"/>
  <c r="W134" i="24"/>
  <c r="AH134" i="24" s="1"/>
  <c r="U134" i="24"/>
  <c r="AG134" i="24" s="1"/>
  <c r="S134" i="24"/>
  <c r="AF134" i="24" s="1"/>
  <c r="Q134" i="24"/>
  <c r="AE134" i="24" s="1"/>
  <c r="O134" i="24"/>
  <c r="AD134" i="24" s="1"/>
  <c r="M134" i="24"/>
  <c r="AC134" i="24" s="1"/>
  <c r="Y133" i="24"/>
  <c r="AI133" i="24" s="1"/>
  <c r="W133" i="24"/>
  <c r="AH133" i="24" s="1"/>
  <c r="U133" i="24"/>
  <c r="AG133" i="24" s="1"/>
  <c r="S133" i="24"/>
  <c r="AF133" i="24" s="1"/>
  <c r="Q133" i="24"/>
  <c r="AE133" i="24" s="1"/>
  <c r="O133" i="24"/>
  <c r="AD133" i="24" s="1"/>
  <c r="M133" i="24"/>
  <c r="AC133" i="24" s="1"/>
  <c r="Y132" i="24"/>
  <c r="AI132" i="24" s="1"/>
  <c r="W132" i="24"/>
  <c r="AH132" i="24" s="1"/>
  <c r="U132" i="24"/>
  <c r="AG132" i="24" s="1"/>
  <c r="S132" i="24"/>
  <c r="AF132" i="24" s="1"/>
  <c r="Q132" i="24"/>
  <c r="AE132" i="24" s="1"/>
  <c r="O132" i="24"/>
  <c r="AD132" i="24" s="1"/>
  <c r="M132" i="24"/>
  <c r="AC132" i="24" s="1"/>
  <c r="Y131" i="24"/>
  <c r="AI131" i="24" s="1"/>
  <c r="W131" i="24"/>
  <c r="AH131" i="24" s="1"/>
  <c r="U131" i="24"/>
  <c r="AG131" i="24" s="1"/>
  <c r="S131" i="24"/>
  <c r="AF131" i="24" s="1"/>
  <c r="Q131" i="24"/>
  <c r="AE131" i="24" s="1"/>
  <c r="O131" i="24"/>
  <c r="AD131" i="24" s="1"/>
  <c r="M131" i="24"/>
  <c r="AC131" i="24" s="1"/>
  <c r="Y130" i="24"/>
  <c r="AI130" i="24" s="1"/>
  <c r="W130" i="24"/>
  <c r="AH130" i="24" s="1"/>
  <c r="U130" i="24"/>
  <c r="AG130" i="24" s="1"/>
  <c r="S130" i="24"/>
  <c r="AF130" i="24" s="1"/>
  <c r="Q130" i="24"/>
  <c r="AE130" i="24" s="1"/>
  <c r="O130" i="24"/>
  <c r="AD130" i="24" s="1"/>
  <c r="M130" i="24"/>
  <c r="AC130" i="24" s="1"/>
  <c r="Y129" i="24"/>
  <c r="AI129" i="24" s="1"/>
  <c r="W129" i="24"/>
  <c r="AH129" i="24" s="1"/>
  <c r="U129" i="24"/>
  <c r="AG129" i="24" s="1"/>
  <c r="S129" i="24"/>
  <c r="AF129" i="24" s="1"/>
  <c r="Q129" i="24"/>
  <c r="AE129" i="24" s="1"/>
  <c r="O129" i="24"/>
  <c r="AD129" i="24" s="1"/>
  <c r="M129" i="24"/>
  <c r="AC129" i="24" s="1"/>
  <c r="Y128" i="24"/>
  <c r="AI128" i="24" s="1"/>
  <c r="W128" i="24"/>
  <c r="AH128" i="24" s="1"/>
  <c r="U128" i="24"/>
  <c r="AG128" i="24" s="1"/>
  <c r="S128" i="24"/>
  <c r="AF128" i="24" s="1"/>
  <c r="Q128" i="24"/>
  <c r="AE128" i="24" s="1"/>
  <c r="O128" i="24"/>
  <c r="AD128" i="24" s="1"/>
  <c r="M128" i="24"/>
  <c r="AC128" i="24" s="1"/>
  <c r="Y127" i="24"/>
  <c r="AI127" i="24" s="1"/>
  <c r="W127" i="24"/>
  <c r="AH127" i="24" s="1"/>
  <c r="U127" i="24"/>
  <c r="AG127" i="24" s="1"/>
  <c r="S127" i="24"/>
  <c r="AF127" i="24" s="1"/>
  <c r="Q127" i="24"/>
  <c r="AE127" i="24" s="1"/>
  <c r="O127" i="24"/>
  <c r="AD127" i="24" s="1"/>
  <c r="M127" i="24"/>
  <c r="AC127" i="24" s="1"/>
  <c r="Y126" i="24"/>
  <c r="AI126" i="24" s="1"/>
  <c r="W126" i="24"/>
  <c r="AH126" i="24" s="1"/>
  <c r="U126" i="24"/>
  <c r="AG126" i="24" s="1"/>
  <c r="S126" i="24"/>
  <c r="AF126" i="24" s="1"/>
  <c r="Q126" i="24"/>
  <c r="AE126" i="24" s="1"/>
  <c r="O126" i="24"/>
  <c r="AD126" i="24" s="1"/>
  <c r="M126" i="24"/>
  <c r="AC126" i="24" s="1"/>
  <c r="Y125" i="24"/>
  <c r="AI125" i="24" s="1"/>
  <c r="W125" i="24"/>
  <c r="AH125" i="24" s="1"/>
  <c r="U125" i="24"/>
  <c r="AG125" i="24" s="1"/>
  <c r="S125" i="24"/>
  <c r="AF125" i="24" s="1"/>
  <c r="Q125" i="24"/>
  <c r="AE125" i="24" s="1"/>
  <c r="O125" i="24"/>
  <c r="AD125" i="24" s="1"/>
  <c r="M125" i="24"/>
  <c r="AC125" i="24" s="1"/>
  <c r="Y124" i="24"/>
  <c r="AI124" i="24" s="1"/>
  <c r="W124" i="24"/>
  <c r="AH124" i="24" s="1"/>
  <c r="U124" i="24"/>
  <c r="AG124" i="24" s="1"/>
  <c r="S124" i="24"/>
  <c r="AF124" i="24" s="1"/>
  <c r="Q124" i="24"/>
  <c r="AE124" i="24" s="1"/>
  <c r="O124" i="24"/>
  <c r="AD124" i="24" s="1"/>
  <c r="M124" i="24"/>
  <c r="AC124" i="24" s="1"/>
  <c r="Y123" i="24"/>
  <c r="AI123" i="24" s="1"/>
  <c r="W123" i="24"/>
  <c r="AH123" i="24" s="1"/>
  <c r="U123" i="24"/>
  <c r="AG123" i="24" s="1"/>
  <c r="S123" i="24"/>
  <c r="AF123" i="24" s="1"/>
  <c r="Q123" i="24"/>
  <c r="AE123" i="24" s="1"/>
  <c r="O123" i="24"/>
  <c r="AD123" i="24" s="1"/>
  <c r="M123" i="24"/>
  <c r="AC123" i="24" s="1"/>
  <c r="Y122" i="24"/>
  <c r="AI122" i="24" s="1"/>
  <c r="W122" i="24"/>
  <c r="AH122" i="24" s="1"/>
  <c r="U122" i="24"/>
  <c r="AG122" i="24" s="1"/>
  <c r="S122" i="24"/>
  <c r="AF122" i="24" s="1"/>
  <c r="Q122" i="24"/>
  <c r="AE122" i="24" s="1"/>
  <c r="O122" i="24"/>
  <c r="AD122" i="24" s="1"/>
  <c r="M122" i="24"/>
  <c r="AC122" i="24" s="1"/>
  <c r="Y121" i="24"/>
  <c r="AI121" i="24" s="1"/>
  <c r="W121" i="24"/>
  <c r="AH121" i="24" s="1"/>
  <c r="U121" i="24"/>
  <c r="AG121" i="24" s="1"/>
  <c r="S121" i="24"/>
  <c r="AF121" i="24" s="1"/>
  <c r="Q121" i="24"/>
  <c r="AE121" i="24" s="1"/>
  <c r="O121" i="24"/>
  <c r="AD121" i="24" s="1"/>
  <c r="M121" i="24"/>
  <c r="AC121" i="24" s="1"/>
  <c r="Y120" i="24"/>
  <c r="AI120" i="24" s="1"/>
  <c r="W120" i="24"/>
  <c r="AH120" i="24" s="1"/>
  <c r="U120" i="24"/>
  <c r="AG120" i="24" s="1"/>
  <c r="S120" i="24"/>
  <c r="AF120" i="24" s="1"/>
  <c r="Q120" i="24"/>
  <c r="AE120" i="24" s="1"/>
  <c r="O120" i="24"/>
  <c r="AD120" i="24" s="1"/>
  <c r="M120" i="24"/>
  <c r="AC120" i="24" s="1"/>
  <c r="Y119" i="24"/>
  <c r="AI119" i="24" s="1"/>
  <c r="W119" i="24"/>
  <c r="AH119" i="24" s="1"/>
  <c r="U119" i="24"/>
  <c r="AG119" i="24" s="1"/>
  <c r="S119" i="24"/>
  <c r="AF119" i="24" s="1"/>
  <c r="Q119" i="24"/>
  <c r="AE119" i="24" s="1"/>
  <c r="O119" i="24"/>
  <c r="AD119" i="24" s="1"/>
  <c r="M119" i="24"/>
  <c r="AC119" i="24" s="1"/>
  <c r="Y118" i="24"/>
  <c r="AI118" i="24" s="1"/>
  <c r="W118" i="24"/>
  <c r="AH118" i="24" s="1"/>
  <c r="U118" i="24"/>
  <c r="AG118" i="24" s="1"/>
  <c r="S118" i="24"/>
  <c r="AF118" i="24" s="1"/>
  <c r="Q118" i="24"/>
  <c r="AE118" i="24" s="1"/>
  <c r="O118" i="24"/>
  <c r="AD118" i="24" s="1"/>
  <c r="M118" i="24"/>
  <c r="AC118" i="24" s="1"/>
  <c r="Y117" i="24"/>
  <c r="AI117" i="24" s="1"/>
  <c r="W117" i="24"/>
  <c r="AH117" i="24" s="1"/>
  <c r="U117" i="24"/>
  <c r="AG117" i="24" s="1"/>
  <c r="S117" i="24"/>
  <c r="AF117" i="24" s="1"/>
  <c r="Q117" i="24"/>
  <c r="AE117" i="24" s="1"/>
  <c r="O117" i="24"/>
  <c r="AD117" i="24" s="1"/>
  <c r="M117" i="24"/>
  <c r="AC117" i="24" s="1"/>
  <c r="Y116" i="24"/>
  <c r="AI116" i="24" s="1"/>
  <c r="W116" i="24"/>
  <c r="AH116" i="24" s="1"/>
  <c r="U116" i="24"/>
  <c r="AG116" i="24" s="1"/>
  <c r="S116" i="24"/>
  <c r="AF116" i="24" s="1"/>
  <c r="Q116" i="24"/>
  <c r="AE116" i="24" s="1"/>
  <c r="O116" i="24"/>
  <c r="AD116" i="24" s="1"/>
  <c r="M116" i="24"/>
  <c r="AC116" i="24" s="1"/>
  <c r="Y115" i="24"/>
  <c r="AI115" i="24" s="1"/>
  <c r="W115" i="24"/>
  <c r="AH115" i="24" s="1"/>
  <c r="U115" i="24"/>
  <c r="AG115" i="24" s="1"/>
  <c r="S115" i="24"/>
  <c r="AF115" i="24" s="1"/>
  <c r="Q115" i="24"/>
  <c r="AE115" i="24" s="1"/>
  <c r="O115" i="24"/>
  <c r="AD115" i="24" s="1"/>
  <c r="M115" i="24"/>
  <c r="AC115" i="24" s="1"/>
  <c r="Y114" i="24"/>
  <c r="AI114" i="24" s="1"/>
  <c r="W114" i="24"/>
  <c r="AH114" i="24" s="1"/>
  <c r="U114" i="24"/>
  <c r="AG114" i="24" s="1"/>
  <c r="S114" i="24"/>
  <c r="AF114" i="24" s="1"/>
  <c r="Q114" i="24"/>
  <c r="AE114" i="24" s="1"/>
  <c r="O114" i="24"/>
  <c r="AD114" i="24" s="1"/>
  <c r="M114" i="24"/>
  <c r="AC114" i="24" s="1"/>
  <c r="Y113" i="24"/>
  <c r="AI113" i="24" s="1"/>
  <c r="W113" i="24"/>
  <c r="AH113" i="24" s="1"/>
  <c r="U113" i="24"/>
  <c r="AG113" i="24" s="1"/>
  <c r="S113" i="24"/>
  <c r="AF113" i="24" s="1"/>
  <c r="Q113" i="24"/>
  <c r="AE113" i="24" s="1"/>
  <c r="O113" i="24"/>
  <c r="AD113" i="24" s="1"/>
  <c r="M113" i="24"/>
  <c r="AC113" i="24" s="1"/>
  <c r="Y112" i="24"/>
  <c r="AI112" i="24" s="1"/>
  <c r="W112" i="24"/>
  <c r="AH112" i="24" s="1"/>
  <c r="U112" i="24"/>
  <c r="AG112" i="24" s="1"/>
  <c r="S112" i="24"/>
  <c r="AF112" i="24" s="1"/>
  <c r="Q112" i="24"/>
  <c r="AE112" i="24" s="1"/>
  <c r="O112" i="24"/>
  <c r="AD112" i="24" s="1"/>
  <c r="M112" i="24"/>
  <c r="AC112" i="24" s="1"/>
  <c r="Y111" i="24"/>
  <c r="AI111" i="24" s="1"/>
  <c r="W111" i="24"/>
  <c r="AH111" i="24" s="1"/>
  <c r="U111" i="24"/>
  <c r="AG111" i="24" s="1"/>
  <c r="S111" i="24"/>
  <c r="AF111" i="24" s="1"/>
  <c r="Q111" i="24"/>
  <c r="AE111" i="24" s="1"/>
  <c r="O111" i="24"/>
  <c r="AD111" i="24" s="1"/>
  <c r="M111" i="24"/>
  <c r="AC111" i="24" s="1"/>
  <c r="Y110" i="24"/>
  <c r="AI110" i="24" s="1"/>
  <c r="W110" i="24"/>
  <c r="AH110" i="24" s="1"/>
  <c r="U110" i="24"/>
  <c r="AG110" i="24" s="1"/>
  <c r="S110" i="24"/>
  <c r="AF110" i="24" s="1"/>
  <c r="Q110" i="24"/>
  <c r="AE110" i="24" s="1"/>
  <c r="O110" i="24"/>
  <c r="AD110" i="24" s="1"/>
  <c r="M110" i="24"/>
  <c r="AC110" i="24" s="1"/>
  <c r="Y109" i="24"/>
  <c r="AI109" i="24" s="1"/>
  <c r="W109" i="24"/>
  <c r="AH109" i="24" s="1"/>
  <c r="U109" i="24"/>
  <c r="AG109" i="24" s="1"/>
  <c r="S109" i="24"/>
  <c r="AF109" i="24" s="1"/>
  <c r="Q109" i="24"/>
  <c r="AE109" i="24" s="1"/>
  <c r="O109" i="24"/>
  <c r="AD109" i="24" s="1"/>
  <c r="M109" i="24"/>
  <c r="AC109" i="24" s="1"/>
  <c r="Y108" i="24"/>
  <c r="AI108" i="24" s="1"/>
  <c r="W108" i="24"/>
  <c r="AH108" i="24" s="1"/>
  <c r="U108" i="24"/>
  <c r="AG108" i="24" s="1"/>
  <c r="S108" i="24"/>
  <c r="AF108" i="24" s="1"/>
  <c r="Q108" i="24"/>
  <c r="AE108" i="24" s="1"/>
  <c r="O108" i="24"/>
  <c r="AD108" i="24" s="1"/>
  <c r="M108" i="24"/>
  <c r="AC108" i="24" s="1"/>
  <c r="Y107" i="24"/>
  <c r="AI107" i="24" s="1"/>
  <c r="W107" i="24"/>
  <c r="AH107" i="24" s="1"/>
  <c r="U107" i="24"/>
  <c r="AG107" i="24" s="1"/>
  <c r="S107" i="24"/>
  <c r="AF107" i="24" s="1"/>
  <c r="Q107" i="24"/>
  <c r="AE107" i="24" s="1"/>
  <c r="O107" i="24"/>
  <c r="AD107" i="24" s="1"/>
  <c r="M107" i="24"/>
  <c r="AC107" i="24" s="1"/>
  <c r="Y106" i="24"/>
  <c r="AI106" i="24" s="1"/>
  <c r="W106" i="24"/>
  <c r="AH106" i="24" s="1"/>
  <c r="U106" i="24"/>
  <c r="AG106" i="24" s="1"/>
  <c r="S106" i="24"/>
  <c r="AF106" i="24" s="1"/>
  <c r="Q106" i="24"/>
  <c r="AE106" i="24" s="1"/>
  <c r="O106" i="24"/>
  <c r="AD106" i="24" s="1"/>
  <c r="M106" i="24"/>
  <c r="AC106" i="24" s="1"/>
  <c r="Y105" i="24"/>
  <c r="AI105" i="24" s="1"/>
  <c r="W105" i="24"/>
  <c r="AH105" i="24" s="1"/>
  <c r="U105" i="24"/>
  <c r="AG105" i="24" s="1"/>
  <c r="S105" i="24"/>
  <c r="AF105" i="24" s="1"/>
  <c r="Q105" i="24"/>
  <c r="AE105" i="24" s="1"/>
  <c r="O105" i="24"/>
  <c r="AD105" i="24" s="1"/>
  <c r="M105" i="24"/>
  <c r="AC105" i="24" s="1"/>
  <c r="Y104" i="24"/>
  <c r="AI104" i="24" s="1"/>
  <c r="W104" i="24"/>
  <c r="AH104" i="24" s="1"/>
  <c r="U104" i="24"/>
  <c r="AG104" i="24" s="1"/>
  <c r="S104" i="24"/>
  <c r="AF104" i="24" s="1"/>
  <c r="Q104" i="24"/>
  <c r="AE104" i="24" s="1"/>
  <c r="O104" i="24"/>
  <c r="AD104" i="24" s="1"/>
  <c r="M104" i="24"/>
  <c r="AC104" i="24" s="1"/>
  <c r="Y103" i="24"/>
  <c r="AI103" i="24" s="1"/>
  <c r="W103" i="24"/>
  <c r="AH103" i="24" s="1"/>
  <c r="U103" i="24"/>
  <c r="AG103" i="24" s="1"/>
  <c r="S103" i="24"/>
  <c r="AF103" i="24" s="1"/>
  <c r="Q103" i="24"/>
  <c r="AE103" i="24" s="1"/>
  <c r="O103" i="24"/>
  <c r="AD103" i="24" s="1"/>
  <c r="M103" i="24"/>
  <c r="AC103" i="24" s="1"/>
  <c r="Y102" i="24"/>
  <c r="AI102" i="24" s="1"/>
  <c r="W102" i="24"/>
  <c r="AH102" i="24" s="1"/>
  <c r="U102" i="24"/>
  <c r="AG102" i="24" s="1"/>
  <c r="S102" i="24"/>
  <c r="AF102" i="24" s="1"/>
  <c r="Q102" i="24"/>
  <c r="AE102" i="24" s="1"/>
  <c r="O102" i="24"/>
  <c r="AD102" i="24" s="1"/>
  <c r="M102" i="24"/>
  <c r="AC102" i="24" s="1"/>
  <c r="Y101" i="24"/>
  <c r="AI101" i="24" s="1"/>
  <c r="W101" i="24"/>
  <c r="AH101" i="24" s="1"/>
  <c r="U101" i="24"/>
  <c r="AG101" i="24" s="1"/>
  <c r="S101" i="24"/>
  <c r="AF101" i="24" s="1"/>
  <c r="Q101" i="24"/>
  <c r="AE101" i="24" s="1"/>
  <c r="O101" i="24"/>
  <c r="AD101" i="24" s="1"/>
  <c r="M101" i="24"/>
  <c r="AC101" i="24" s="1"/>
  <c r="Y100" i="24"/>
  <c r="AI100" i="24" s="1"/>
  <c r="W100" i="24"/>
  <c r="AH100" i="24" s="1"/>
  <c r="U100" i="24"/>
  <c r="AG100" i="24" s="1"/>
  <c r="S100" i="24"/>
  <c r="AF100" i="24" s="1"/>
  <c r="Q100" i="24"/>
  <c r="AE100" i="24" s="1"/>
  <c r="O100" i="24"/>
  <c r="AD100" i="24" s="1"/>
  <c r="M100" i="24"/>
  <c r="AC100" i="24" s="1"/>
  <c r="Y99" i="24"/>
  <c r="AI99" i="24" s="1"/>
  <c r="W99" i="24"/>
  <c r="AH99" i="24" s="1"/>
  <c r="U99" i="24"/>
  <c r="AG99" i="24" s="1"/>
  <c r="S99" i="24"/>
  <c r="AF99" i="24" s="1"/>
  <c r="Q99" i="24"/>
  <c r="AE99" i="24" s="1"/>
  <c r="O99" i="24"/>
  <c r="AD99" i="24" s="1"/>
  <c r="M99" i="24"/>
  <c r="AC99" i="24" s="1"/>
  <c r="Y98" i="24"/>
  <c r="AI98" i="24" s="1"/>
  <c r="W98" i="24"/>
  <c r="AH98" i="24" s="1"/>
  <c r="U98" i="24"/>
  <c r="AG98" i="24" s="1"/>
  <c r="S98" i="24"/>
  <c r="AF98" i="24" s="1"/>
  <c r="Q98" i="24"/>
  <c r="AE98" i="24" s="1"/>
  <c r="O98" i="24"/>
  <c r="AD98" i="24" s="1"/>
  <c r="M98" i="24"/>
  <c r="AC98" i="24" s="1"/>
  <c r="Y97" i="24"/>
  <c r="AI97" i="24" s="1"/>
  <c r="W97" i="24"/>
  <c r="AH97" i="24" s="1"/>
  <c r="U97" i="24"/>
  <c r="AG97" i="24" s="1"/>
  <c r="S97" i="24"/>
  <c r="AF97" i="24" s="1"/>
  <c r="Q97" i="24"/>
  <c r="AE97" i="24" s="1"/>
  <c r="O97" i="24"/>
  <c r="AD97" i="24" s="1"/>
  <c r="M97" i="24"/>
  <c r="AC97" i="24" s="1"/>
  <c r="Y96" i="24"/>
  <c r="AI96" i="24" s="1"/>
  <c r="W96" i="24"/>
  <c r="AH96" i="24" s="1"/>
  <c r="U96" i="24"/>
  <c r="AG96" i="24" s="1"/>
  <c r="S96" i="24"/>
  <c r="AF96" i="24" s="1"/>
  <c r="Q96" i="24"/>
  <c r="AE96" i="24" s="1"/>
  <c r="O96" i="24"/>
  <c r="AD96" i="24" s="1"/>
  <c r="M96" i="24"/>
  <c r="AC96" i="24" s="1"/>
  <c r="Y95" i="24"/>
  <c r="AI95" i="24" s="1"/>
  <c r="W95" i="24"/>
  <c r="AH95" i="24" s="1"/>
  <c r="U95" i="24"/>
  <c r="AG95" i="24" s="1"/>
  <c r="S95" i="24"/>
  <c r="AF95" i="24" s="1"/>
  <c r="Q95" i="24"/>
  <c r="AE95" i="24" s="1"/>
  <c r="O95" i="24"/>
  <c r="AD95" i="24" s="1"/>
  <c r="M95" i="24"/>
  <c r="AC95" i="24" s="1"/>
  <c r="Y94" i="24"/>
  <c r="AI94" i="24" s="1"/>
  <c r="W94" i="24"/>
  <c r="AH94" i="24" s="1"/>
  <c r="U94" i="24"/>
  <c r="AG94" i="24" s="1"/>
  <c r="S94" i="24"/>
  <c r="AF94" i="24" s="1"/>
  <c r="Q94" i="24"/>
  <c r="AE94" i="24" s="1"/>
  <c r="O94" i="24"/>
  <c r="AD94" i="24" s="1"/>
  <c r="M94" i="24"/>
  <c r="AC94" i="24" s="1"/>
  <c r="Y93" i="24"/>
  <c r="AI93" i="24" s="1"/>
  <c r="W93" i="24"/>
  <c r="AH93" i="24" s="1"/>
  <c r="U93" i="24"/>
  <c r="AG93" i="24" s="1"/>
  <c r="S93" i="24"/>
  <c r="AF93" i="24" s="1"/>
  <c r="Q93" i="24"/>
  <c r="AE93" i="24" s="1"/>
  <c r="O93" i="24"/>
  <c r="AD93" i="24" s="1"/>
  <c r="M93" i="24"/>
  <c r="AC93" i="24" s="1"/>
  <c r="Y92" i="24"/>
  <c r="AI92" i="24" s="1"/>
  <c r="W92" i="24"/>
  <c r="AH92" i="24" s="1"/>
  <c r="U92" i="24"/>
  <c r="AG92" i="24" s="1"/>
  <c r="S92" i="24"/>
  <c r="AF92" i="24" s="1"/>
  <c r="Q92" i="24"/>
  <c r="AE92" i="24" s="1"/>
  <c r="O92" i="24"/>
  <c r="AD92" i="24" s="1"/>
  <c r="M92" i="24"/>
  <c r="AC92" i="24" s="1"/>
  <c r="Y91" i="24"/>
  <c r="AI91" i="24" s="1"/>
  <c r="W91" i="24"/>
  <c r="AH91" i="24" s="1"/>
  <c r="U91" i="24"/>
  <c r="AG91" i="24" s="1"/>
  <c r="S91" i="24"/>
  <c r="AF91" i="24" s="1"/>
  <c r="Q91" i="24"/>
  <c r="AE91" i="24" s="1"/>
  <c r="O91" i="24"/>
  <c r="AD91" i="24" s="1"/>
  <c r="M91" i="24"/>
  <c r="AC91" i="24" s="1"/>
  <c r="Y90" i="24"/>
  <c r="AI90" i="24" s="1"/>
  <c r="W90" i="24"/>
  <c r="AH90" i="24" s="1"/>
  <c r="U90" i="24"/>
  <c r="AG90" i="24" s="1"/>
  <c r="S90" i="24"/>
  <c r="AF90" i="24" s="1"/>
  <c r="Q90" i="24"/>
  <c r="AE90" i="24" s="1"/>
  <c r="O90" i="24"/>
  <c r="AD90" i="24" s="1"/>
  <c r="M90" i="24"/>
  <c r="AC90" i="24" s="1"/>
  <c r="Y89" i="24"/>
  <c r="AI89" i="24" s="1"/>
  <c r="W89" i="24"/>
  <c r="AH89" i="24" s="1"/>
  <c r="U89" i="24"/>
  <c r="AG89" i="24" s="1"/>
  <c r="S89" i="24"/>
  <c r="AF89" i="24" s="1"/>
  <c r="Q89" i="24"/>
  <c r="AE89" i="24" s="1"/>
  <c r="O89" i="24"/>
  <c r="AD89" i="24" s="1"/>
  <c r="M89" i="24"/>
  <c r="AC89" i="24" s="1"/>
  <c r="Y88" i="24"/>
  <c r="AI88" i="24" s="1"/>
  <c r="W88" i="24"/>
  <c r="AH88" i="24" s="1"/>
  <c r="U88" i="24"/>
  <c r="AG88" i="24" s="1"/>
  <c r="S88" i="24"/>
  <c r="AF88" i="24" s="1"/>
  <c r="Q88" i="24"/>
  <c r="AE88" i="24" s="1"/>
  <c r="O88" i="24"/>
  <c r="AD88" i="24" s="1"/>
  <c r="M88" i="24"/>
  <c r="AC88" i="24" s="1"/>
  <c r="Y87" i="24"/>
  <c r="AI87" i="24" s="1"/>
  <c r="W87" i="24"/>
  <c r="AH87" i="24" s="1"/>
  <c r="U87" i="24"/>
  <c r="AG87" i="24" s="1"/>
  <c r="S87" i="24"/>
  <c r="AF87" i="24" s="1"/>
  <c r="Q87" i="24"/>
  <c r="AE87" i="24" s="1"/>
  <c r="O87" i="24"/>
  <c r="AD87" i="24" s="1"/>
  <c r="M87" i="24"/>
  <c r="AC87" i="24" s="1"/>
  <c r="Y86" i="24"/>
  <c r="AI86" i="24" s="1"/>
  <c r="W86" i="24"/>
  <c r="AH86" i="24" s="1"/>
  <c r="U86" i="24"/>
  <c r="AG86" i="24" s="1"/>
  <c r="S86" i="24"/>
  <c r="AF86" i="24" s="1"/>
  <c r="Q86" i="24"/>
  <c r="AE86" i="24" s="1"/>
  <c r="O86" i="24"/>
  <c r="AD86" i="24" s="1"/>
  <c r="M86" i="24"/>
  <c r="AC86" i="24" s="1"/>
  <c r="Y85" i="24"/>
  <c r="AI85" i="24" s="1"/>
  <c r="W85" i="24"/>
  <c r="AH85" i="24" s="1"/>
  <c r="U85" i="24"/>
  <c r="AG85" i="24" s="1"/>
  <c r="S85" i="24"/>
  <c r="AF85" i="24" s="1"/>
  <c r="Q85" i="24"/>
  <c r="AE85" i="24" s="1"/>
  <c r="O85" i="24"/>
  <c r="AD85" i="24" s="1"/>
  <c r="M85" i="24"/>
  <c r="AC85" i="24" s="1"/>
  <c r="Y84" i="24"/>
  <c r="AI84" i="24" s="1"/>
  <c r="W84" i="24"/>
  <c r="AH84" i="24" s="1"/>
  <c r="U84" i="24"/>
  <c r="AG84" i="24" s="1"/>
  <c r="S84" i="24"/>
  <c r="AF84" i="24" s="1"/>
  <c r="Q84" i="24"/>
  <c r="AE84" i="24" s="1"/>
  <c r="O84" i="24"/>
  <c r="AD84" i="24" s="1"/>
  <c r="M84" i="24"/>
  <c r="AC84" i="24" s="1"/>
  <c r="Y83" i="24"/>
  <c r="AI83" i="24" s="1"/>
  <c r="W83" i="24"/>
  <c r="AH83" i="24" s="1"/>
  <c r="U83" i="24"/>
  <c r="AG83" i="24" s="1"/>
  <c r="S83" i="24"/>
  <c r="AF83" i="24" s="1"/>
  <c r="Q83" i="24"/>
  <c r="AE83" i="24" s="1"/>
  <c r="O83" i="24"/>
  <c r="AD83" i="24" s="1"/>
  <c r="M83" i="24"/>
  <c r="AC83" i="24" s="1"/>
  <c r="Y82" i="24"/>
  <c r="AI82" i="24" s="1"/>
  <c r="W82" i="24"/>
  <c r="AH82" i="24" s="1"/>
  <c r="U82" i="24"/>
  <c r="AG82" i="24" s="1"/>
  <c r="S82" i="24"/>
  <c r="AF82" i="24" s="1"/>
  <c r="Q82" i="24"/>
  <c r="AE82" i="24" s="1"/>
  <c r="O82" i="24"/>
  <c r="AD82" i="24" s="1"/>
  <c r="M82" i="24"/>
  <c r="AC82" i="24" s="1"/>
  <c r="Y81" i="24"/>
  <c r="AI81" i="24" s="1"/>
  <c r="W81" i="24"/>
  <c r="AH81" i="24" s="1"/>
  <c r="U81" i="24"/>
  <c r="AG81" i="24" s="1"/>
  <c r="S81" i="24"/>
  <c r="AF81" i="24" s="1"/>
  <c r="Q81" i="24"/>
  <c r="AE81" i="24" s="1"/>
  <c r="O81" i="24"/>
  <c r="AD81" i="24" s="1"/>
  <c r="M81" i="24"/>
  <c r="AC81" i="24" s="1"/>
  <c r="Y80" i="24"/>
  <c r="AI80" i="24" s="1"/>
  <c r="W80" i="24"/>
  <c r="AH80" i="24" s="1"/>
  <c r="U80" i="24"/>
  <c r="AG80" i="24" s="1"/>
  <c r="S80" i="24"/>
  <c r="AF80" i="24" s="1"/>
  <c r="Q80" i="24"/>
  <c r="AE80" i="24" s="1"/>
  <c r="O80" i="24"/>
  <c r="AD80" i="24" s="1"/>
  <c r="M80" i="24"/>
  <c r="AC80" i="24" s="1"/>
  <c r="Y79" i="24"/>
  <c r="AI79" i="24" s="1"/>
  <c r="W79" i="24"/>
  <c r="AH79" i="24" s="1"/>
  <c r="U79" i="24"/>
  <c r="AG79" i="24" s="1"/>
  <c r="S79" i="24"/>
  <c r="AF79" i="24" s="1"/>
  <c r="Q79" i="24"/>
  <c r="AE79" i="24" s="1"/>
  <c r="O79" i="24"/>
  <c r="AD79" i="24" s="1"/>
  <c r="M79" i="24"/>
  <c r="AC79" i="24" s="1"/>
  <c r="Y78" i="24"/>
  <c r="AI78" i="24" s="1"/>
  <c r="W78" i="24"/>
  <c r="AH78" i="24" s="1"/>
  <c r="U78" i="24"/>
  <c r="AG78" i="24" s="1"/>
  <c r="S78" i="24"/>
  <c r="AF78" i="24" s="1"/>
  <c r="Q78" i="24"/>
  <c r="AE78" i="24" s="1"/>
  <c r="O78" i="24"/>
  <c r="AD78" i="24" s="1"/>
  <c r="M78" i="24"/>
  <c r="AC78" i="24" s="1"/>
  <c r="Y77" i="24"/>
  <c r="AI77" i="24" s="1"/>
  <c r="W77" i="24"/>
  <c r="AH77" i="24" s="1"/>
  <c r="U77" i="24"/>
  <c r="AG77" i="24" s="1"/>
  <c r="S77" i="24"/>
  <c r="AF77" i="24" s="1"/>
  <c r="Q77" i="24"/>
  <c r="AE77" i="24" s="1"/>
  <c r="O77" i="24"/>
  <c r="AD77" i="24" s="1"/>
  <c r="M77" i="24"/>
  <c r="AC77" i="24" s="1"/>
  <c r="Y76" i="24"/>
  <c r="AI76" i="24" s="1"/>
  <c r="W76" i="24"/>
  <c r="AH76" i="24" s="1"/>
  <c r="U76" i="24"/>
  <c r="AG76" i="24" s="1"/>
  <c r="S76" i="24"/>
  <c r="AF76" i="24" s="1"/>
  <c r="Q76" i="24"/>
  <c r="AE76" i="24" s="1"/>
  <c r="O76" i="24"/>
  <c r="AD76" i="24" s="1"/>
  <c r="M76" i="24"/>
  <c r="AC76" i="24" s="1"/>
  <c r="Y75" i="24"/>
  <c r="AI75" i="24" s="1"/>
  <c r="W75" i="24"/>
  <c r="AH75" i="24" s="1"/>
  <c r="U75" i="24"/>
  <c r="AG75" i="24" s="1"/>
  <c r="S75" i="24"/>
  <c r="AF75" i="24" s="1"/>
  <c r="Q75" i="24"/>
  <c r="AE75" i="24" s="1"/>
  <c r="O75" i="24"/>
  <c r="AD75" i="24" s="1"/>
  <c r="M75" i="24"/>
  <c r="AC75" i="24" s="1"/>
  <c r="Y74" i="24"/>
  <c r="AI74" i="24" s="1"/>
  <c r="W74" i="24"/>
  <c r="AH74" i="24" s="1"/>
  <c r="U74" i="24"/>
  <c r="AG74" i="24" s="1"/>
  <c r="S74" i="24"/>
  <c r="AF74" i="24" s="1"/>
  <c r="Q74" i="24"/>
  <c r="AE74" i="24" s="1"/>
  <c r="O74" i="24"/>
  <c r="AD74" i="24" s="1"/>
  <c r="M74" i="24"/>
  <c r="AC74" i="24" s="1"/>
  <c r="Y73" i="24"/>
  <c r="AI73" i="24" s="1"/>
  <c r="W73" i="24"/>
  <c r="AH73" i="24" s="1"/>
  <c r="U73" i="24"/>
  <c r="AG73" i="24" s="1"/>
  <c r="S73" i="24"/>
  <c r="AF73" i="24" s="1"/>
  <c r="Q73" i="24"/>
  <c r="AE73" i="24" s="1"/>
  <c r="O73" i="24"/>
  <c r="AD73" i="24" s="1"/>
  <c r="M73" i="24"/>
  <c r="AC73" i="24" s="1"/>
  <c r="Y72" i="24"/>
  <c r="AI72" i="24" s="1"/>
  <c r="W72" i="24"/>
  <c r="AH72" i="24" s="1"/>
  <c r="U72" i="24"/>
  <c r="AG72" i="24" s="1"/>
  <c r="S72" i="24"/>
  <c r="AF72" i="24" s="1"/>
  <c r="Q72" i="24"/>
  <c r="AE72" i="24" s="1"/>
  <c r="O72" i="24"/>
  <c r="AD72" i="24" s="1"/>
  <c r="M72" i="24"/>
  <c r="AC72" i="24" s="1"/>
  <c r="Y71" i="24"/>
  <c r="AI71" i="24" s="1"/>
  <c r="W71" i="24"/>
  <c r="AH71" i="24" s="1"/>
  <c r="U71" i="24"/>
  <c r="AG71" i="24" s="1"/>
  <c r="S71" i="24"/>
  <c r="AF71" i="24" s="1"/>
  <c r="Q71" i="24"/>
  <c r="AE71" i="24" s="1"/>
  <c r="O71" i="24"/>
  <c r="AD71" i="24" s="1"/>
  <c r="M71" i="24"/>
  <c r="AC71" i="24" s="1"/>
  <c r="Y70" i="24"/>
  <c r="AI70" i="24" s="1"/>
  <c r="W70" i="24"/>
  <c r="AH70" i="24" s="1"/>
  <c r="U70" i="24"/>
  <c r="AG70" i="24" s="1"/>
  <c r="S70" i="24"/>
  <c r="AF70" i="24" s="1"/>
  <c r="Q70" i="24"/>
  <c r="AE70" i="24" s="1"/>
  <c r="O70" i="24"/>
  <c r="AD70" i="24" s="1"/>
  <c r="M70" i="24"/>
  <c r="AC70" i="24" s="1"/>
  <c r="Y69" i="24"/>
  <c r="AI69" i="24" s="1"/>
  <c r="W69" i="24"/>
  <c r="AH69" i="24" s="1"/>
  <c r="U69" i="24"/>
  <c r="AG69" i="24" s="1"/>
  <c r="S69" i="24"/>
  <c r="AF69" i="24" s="1"/>
  <c r="Q69" i="24"/>
  <c r="AE69" i="24" s="1"/>
  <c r="O69" i="24"/>
  <c r="AD69" i="24" s="1"/>
  <c r="M69" i="24"/>
  <c r="AC69" i="24" s="1"/>
  <c r="Y68" i="24"/>
  <c r="AI68" i="24" s="1"/>
  <c r="W68" i="24"/>
  <c r="AH68" i="24" s="1"/>
  <c r="U68" i="24"/>
  <c r="AG68" i="24" s="1"/>
  <c r="S68" i="24"/>
  <c r="AF68" i="24" s="1"/>
  <c r="Q68" i="24"/>
  <c r="AE68" i="24" s="1"/>
  <c r="O68" i="24"/>
  <c r="AD68" i="24" s="1"/>
  <c r="M68" i="24"/>
  <c r="AC68" i="24" s="1"/>
  <c r="Y67" i="24"/>
  <c r="AI67" i="24" s="1"/>
  <c r="W67" i="24"/>
  <c r="AH67" i="24" s="1"/>
  <c r="U67" i="24"/>
  <c r="AG67" i="24" s="1"/>
  <c r="S67" i="24"/>
  <c r="AF67" i="24" s="1"/>
  <c r="Q67" i="24"/>
  <c r="AE67" i="24" s="1"/>
  <c r="O67" i="24"/>
  <c r="AD67" i="24" s="1"/>
  <c r="M67" i="24"/>
  <c r="AC67" i="24" s="1"/>
  <c r="Y66" i="24"/>
  <c r="AI66" i="24" s="1"/>
  <c r="W66" i="24"/>
  <c r="AH66" i="24" s="1"/>
  <c r="U66" i="24"/>
  <c r="AG66" i="24" s="1"/>
  <c r="S66" i="24"/>
  <c r="AF66" i="24" s="1"/>
  <c r="Q66" i="24"/>
  <c r="AE66" i="24" s="1"/>
  <c r="O66" i="24"/>
  <c r="AD66" i="24" s="1"/>
  <c r="M66" i="24"/>
  <c r="AC66" i="24" s="1"/>
  <c r="Y65" i="24"/>
  <c r="AI65" i="24" s="1"/>
  <c r="W65" i="24"/>
  <c r="AH65" i="24" s="1"/>
  <c r="U65" i="24"/>
  <c r="AG65" i="24" s="1"/>
  <c r="S65" i="24"/>
  <c r="AF65" i="24" s="1"/>
  <c r="Q65" i="24"/>
  <c r="AE65" i="24" s="1"/>
  <c r="O65" i="24"/>
  <c r="AD65" i="24" s="1"/>
  <c r="M65" i="24"/>
  <c r="AC65" i="24" s="1"/>
  <c r="Y64" i="24"/>
  <c r="AI64" i="24" s="1"/>
  <c r="W64" i="24"/>
  <c r="AH64" i="24" s="1"/>
  <c r="U64" i="24"/>
  <c r="AG64" i="24" s="1"/>
  <c r="S64" i="24"/>
  <c r="AF64" i="24" s="1"/>
  <c r="Q64" i="24"/>
  <c r="AE64" i="24" s="1"/>
  <c r="O64" i="24"/>
  <c r="AD64" i="24" s="1"/>
  <c r="M64" i="24"/>
  <c r="AC64" i="24" s="1"/>
  <c r="Y63" i="24"/>
  <c r="AI63" i="24" s="1"/>
  <c r="W63" i="24"/>
  <c r="AH63" i="24" s="1"/>
  <c r="U63" i="24"/>
  <c r="AG63" i="24" s="1"/>
  <c r="S63" i="24"/>
  <c r="AF63" i="24" s="1"/>
  <c r="Q63" i="24"/>
  <c r="AE63" i="24" s="1"/>
  <c r="O63" i="24"/>
  <c r="AD63" i="24" s="1"/>
  <c r="M63" i="24"/>
  <c r="AC63" i="24" s="1"/>
  <c r="Y62" i="24"/>
  <c r="AI62" i="24" s="1"/>
  <c r="W62" i="24"/>
  <c r="AH62" i="24" s="1"/>
  <c r="U62" i="24"/>
  <c r="AG62" i="24" s="1"/>
  <c r="S62" i="24"/>
  <c r="AF62" i="24" s="1"/>
  <c r="Q62" i="24"/>
  <c r="AE62" i="24" s="1"/>
  <c r="O62" i="24"/>
  <c r="AD62" i="24" s="1"/>
  <c r="M62" i="24"/>
  <c r="AC62" i="24" s="1"/>
  <c r="Y61" i="24"/>
  <c r="AI61" i="24" s="1"/>
  <c r="W61" i="24"/>
  <c r="AH61" i="24" s="1"/>
  <c r="U61" i="24"/>
  <c r="AG61" i="24" s="1"/>
  <c r="S61" i="24"/>
  <c r="AF61" i="24" s="1"/>
  <c r="Q61" i="24"/>
  <c r="AE61" i="24" s="1"/>
  <c r="O61" i="24"/>
  <c r="AD61" i="24" s="1"/>
  <c r="M61" i="24"/>
  <c r="AC61" i="24" s="1"/>
  <c r="Y60" i="24"/>
  <c r="AI60" i="24" s="1"/>
  <c r="W60" i="24"/>
  <c r="AH60" i="24" s="1"/>
  <c r="U60" i="24"/>
  <c r="AG60" i="24" s="1"/>
  <c r="S60" i="24"/>
  <c r="AF60" i="24" s="1"/>
  <c r="Q60" i="24"/>
  <c r="AE60" i="24" s="1"/>
  <c r="O60" i="24"/>
  <c r="AD60" i="24" s="1"/>
  <c r="M60" i="24"/>
  <c r="AC60" i="24" s="1"/>
  <c r="Y59" i="24"/>
  <c r="AI59" i="24" s="1"/>
  <c r="W59" i="24"/>
  <c r="AH59" i="24" s="1"/>
  <c r="U59" i="24"/>
  <c r="AG59" i="24" s="1"/>
  <c r="S59" i="24"/>
  <c r="AF59" i="24" s="1"/>
  <c r="Q59" i="24"/>
  <c r="AE59" i="24" s="1"/>
  <c r="O59" i="24"/>
  <c r="AD59" i="24" s="1"/>
  <c r="M59" i="24"/>
  <c r="AC59" i="24" s="1"/>
  <c r="Y58" i="24"/>
  <c r="AI58" i="24" s="1"/>
  <c r="W58" i="24"/>
  <c r="AH58" i="24" s="1"/>
  <c r="U58" i="24"/>
  <c r="AG58" i="24" s="1"/>
  <c r="S58" i="24"/>
  <c r="AF58" i="24" s="1"/>
  <c r="Q58" i="24"/>
  <c r="AE58" i="24" s="1"/>
  <c r="O58" i="24"/>
  <c r="AD58" i="24" s="1"/>
  <c r="M58" i="24"/>
  <c r="AC58" i="24" s="1"/>
  <c r="Y57" i="24"/>
  <c r="AI57" i="24" s="1"/>
  <c r="W57" i="24"/>
  <c r="AH57" i="24" s="1"/>
  <c r="U57" i="24"/>
  <c r="AG57" i="24" s="1"/>
  <c r="S57" i="24"/>
  <c r="AF57" i="24" s="1"/>
  <c r="Q57" i="24"/>
  <c r="AE57" i="24" s="1"/>
  <c r="O57" i="24"/>
  <c r="AD57" i="24" s="1"/>
  <c r="M57" i="24"/>
  <c r="AC57" i="24" s="1"/>
  <c r="Y56" i="24"/>
  <c r="AI56" i="24" s="1"/>
  <c r="W56" i="24"/>
  <c r="AH56" i="24" s="1"/>
  <c r="U56" i="24"/>
  <c r="AG56" i="24" s="1"/>
  <c r="S56" i="24"/>
  <c r="AF56" i="24" s="1"/>
  <c r="Q56" i="24"/>
  <c r="AE56" i="24" s="1"/>
  <c r="O56" i="24"/>
  <c r="AD56" i="24" s="1"/>
  <c r="M56" i="24"/>
  <c r="AC56" i="24" s="1"/>
  <c r="Y55" i="24"/>
  <c r="AI55" i="24" s="1"/>
  <c r="W55" i="24"/>
  <c r="AH55" i="24" s="1"/>
  <c r="U55" i="24"/>
  <c r="AG55" i="24" s="1"/>
  <c r="S55" i="24"/>
  <c r="AF55" i="24" s="1"/>
  <c r="Q55" i="24"/>
  <c r="AE55" i="24" s="1"/>
  <c r="O55" i="24"/>
  <c r="AD55" i="24" s="1"/>
  <c r="M55" i="24"/>
  <c r="AC55" i="24" s="1"/>
  <c r="Y54" i="24"/>
  <c r="AI54" i="24" s="1"/>
  <c r="W54" i="24"/>
  <c r="AH54" i="24" s="1"/>
  <c r="U54" i="24"/>
  <c r="AG54" i="24" s="1"/>
  <c r="S54" i="24"/>
  <c r="AF54" i="24" s="1"/>
  <c r="Q54" i="24"/>
  <c r="AE54" i="24" s="1"/>
  <c r="O54" i="24"/>
  <c r="AD54" i="24" s="1"/>
  <c r="M54" i="24"/>
  <c r="AC54" i="24" s="1"/>
  <c r="Y53" i="24"/>
  <c r="AI53" i="24" s="1"/>
  <c r="W53" i="24"/>
  <c r="AH53" i="24" s="1"/>
  <c r="U53" i="24"/>
  <c r="AG53" i="24" s="1"/>
  <c r="S53" i="24"/>
  <c r="AF53" i="24" s="1"/>
  <c r="Q53" i="24"/>
  <c r="AE53" i="24" s="1"/>
  <c r="O53" i="24"/>
  <c r="AD53" i="24" s="1"/>
  <c r="M53" i="24"/>
  <c r="AC53" i="24" s="1"/>
  <c r="Y52" i="24"/>
  <c r="AI52" i="24" s="1"/>
  <c r="W52" i="24"/>
  <c r="AH52" i="24" s="1"/>
  <c r="U52" i="24"/>
  <c r="AG52" i="24" s="1"/>
  <c r="S52" i="24"/>
  <c r="AF52" i="24" s="1"/>
  <c r="Q52" i="24"/>
  <c r="AE52" i="24" s="1"/>
  <c r="O52" i="24"/>
  <c r="AD52" i="24" s="1"/>
  <c r="M52" i="24"/>
  <c r="AC52" i="24" s="1"/>
  <c r="Y51" i="24"/>
  <c r="AI51" i="24" s="1"/>
  <c r="W51" i="24"/>
  <c r="AH51" i="24" s="1"/>
  <c r="U51" i="24"/>
  <c r="AG51" i="24" s="1"/>
  <c r="S51" i="24"/>
  <c r="AF51" i="24" s="1"/>
  <c r="Q51" i="24"/>
  <c r="AE51" i="24" s="1"/>
  <c r="O51" i="24"/>
  <c r="AD51" i="24" s="1"/>
  <c r="M51" i="24"/>
  <c r="AC51" i="24" s="1"/>
  <c r="Y50" i="24"/>
  <c r="AI50" i="24" s="1"/>
  <c r="W50" i="24"/>
  <c r="AH50" i="24" s="1"/>
  <c r="U50" i="24"/>
  <c r="AG50" i="24" s="1"/>
  <c r="S50" i="24"/>
  <c r="AF50" i="24" s="1"/>
  <c r="Q50" i="24"/>
  <c r="AE50" i="24" s="1"/>
  <c r="O50" i="24"/>
  <c r="AD50" i="24" s="1"/>
  <c r="M50" i="24"/>
  <c r="AC50" i="24" s="1"/>
  <c r="Y49" i="24"/>
  <c r="AI49" i="24" s="1"/>
  <c r="W49" i="24"/>
  <c r="AH49" i="24" s="1"/>
  <c r="U49" i="24"/>
  <c r="AG49" i="24" s="1"/>
  <c r="S49" i="24"/>
  <c r="AF49" i="24" s="1"/>
  <c r="Q49" i="24"/>
  <c r="AE49" i="24" s="1"/>
  <c r="O49" i="24"/>
  <c r="AD49" i="24" s="1"/>
  <c r="M49" i="24"/>
  <c r="AC49" i="24" s="1"/>
  <c r="Y48" i="24"/>
  <c r="AI48" i="24" s="1"/>
  <c r="W48" i="24"/>
  <c r="AH48" i="24" s="1"/>
  <c r="U48" i="24"/>
  <c r="AG48" i="24" s="1"/>
  <c r="S48" i="24"/>
  <c r="AF48" i="24" s="1"/>
  <c r="Q48" i="24"/>
  <c r="AE48" i="24" s="1"/>
  <c r="O48" i="24"/>
  <c r="AD48" i="24" s="1"/>
  <c r="M48" i="24"/>
  <c r="AC48" i="24" s="1"/>
  <c r="Y47" i="24"/>
  <c r="AI47" i="24" s="1"/>
  <c r="W47" i="24"/>
  <c r="AH47" i="24" s="1"/>
  <c r="U47" i="24"/>
  <c r="AG47" i="24" s="1"/>
  <c r="S47" i="24"/>
  <c r="AF47" i="24" s="1"/>
  <c r="Q47" i="24"/>
  <c r="AE47" i="24" s="1"/>
  <c r="O47" i="24"/>
  <c r="AD47" i="24" s="1"/>
  <c r="M47" i="24"/>
  <c r="AC47" i="24" s="1"/>
  <c r="Y46" i="24"/>
  <c r="AI46" i="24" s="1"/>
  <c r="W46" i="24"/>
  <c r="AH46" i="24" s="1"/>
  <c r="U46" i="24"/>
  <c r="AG46" i="24" s="1"/>
  <c r="S46" i="24"/>
  <c r="AF46" i="24" s="1"/>
  <c r="Q46" i="24"/>
  <c r="AE46" i="24" s="1"/>
  <c r="O46" i="24"/>
  <c r="AD46" i="24" s="1"/>
  <c r="M46" i="24"/>
  <c r="AC46" i="24" s="1"/>
  <c r="Y45" i="24"/>
  <c r="AI45" i="24" s="1"/>
  <c r="W45" i="24"/>
  <c r="AH45" i="24" s="1"/>
  <c r="U45" i="24"/>
  <c r="AG45" i="24" s="1"/>
  <c r="S45" i="24"/>
  <c r="AF45" i="24" s="1"/>
  <c r="Q45" i="24"/>
  <c r="AE45" i="24" s="1"/>
  <c r="O45" i="24"/>
  <c r="AD45" i="24" s="1"/>
  <c r="M45" i="24"/>
  <c r="AC45" i="24" s="1"/>
  <c r="Y44" i="24"/>
  <c r="AI44" i="24" s="1"/>
  <c r="W44" i="24"/>
  <c r="AH44" i="24" s="1"/>
  <c r="U44" i="24"/>
  <c r="AG44" i="24" s="1"/>
  <c r="S44" i="24"/>
  <c r="AF44" i="24" s="1"/>
  <c r="Q44" i="24"/>
  <c r="AE44" i="24" s="1"/>
  <c r="O44" i="24"/>
  <c r="AD44" i="24" s="1"/>
  <c r="M44" i="24"/>
  <c r="AC44" i="24" s="1"/>
  <c r="Y43" i="24"/>
  <c r="AI43" i="24" s="1"/>
  <c r="W43" i="24"/>
  <c r="AH43" i="24" s="1"/>
  <c r="U43" i="24"/>
  <c r="AG43" i="24" s="1"/>
  <c r="S43" i="24"/>
  <c r="AF43" i="24" s="1"/>
  <c r="Q43" i="24"/>
  <c r="AE43" i="24" s="1"/>
  <c r="O43" i="24"/>
  <c r="AD43" i="24" s="1"/>
  <c r="M43" i="24"/>
  <c r="AC43" i="24" s="1"/>
  <c r="Y42" i="24"/>
  <c r="AI42" i="24" s="1"/>
  <c r="W42" i="24"/>
  <c r="AH42" i="24" s="1"/>
  <c r="U42" i="24"/>
  <c r="AG42" i="24" s="1"/>
  <c r="S42" i="24"/>
  <c r="AF42" i="24" s="1"/>
  <c r="Q42" i="24"/>
  <c r="AE42" i="24" s="1"/>
  <c r="O42" i="24"/>
  <c r="AD42" i="24" s="1"/>
  <c r="M42" i="24"/>
  <c r="AC42" i="24" s="1"/>
  <c r="Y41" i="24"/>
  <c r="AI41" i="24" s="1"/>
  <c r="W41" i="24"/>
  <c r="AH41" i="24" s="1"/>
  <c r="U41" i="24"/>
  <c r="AG41" i="24" s="1"/>
  <c r="S41" i="24"/>
  <c r="AF41" i="24" s="1"/>
  <c r="Q41" i="24"/>
  <c r="AE41" i="24" s="1"/>
  <c r="O41" i="24"/>
  <c r="AD41" i="24" s="1"/>
  <c r="M41" i="24"/>
  <c r="AC41" i="24" s="1"/>
  <c r="Y40" i="24"/>
  <c r="AI40" i="24" s="1"/>
  <c r="W40" i="24"/>
  <c r="AH40" i="24" s="1"/>
  <c r="U40" i="24"/>
  <c r="AG40" i="24" s="1"/>
  <c r="S40" i="24"/>
  <c r="AF40" i="24" s="1"/>
  <c r="Q40" i="24"/>
  <c r="AE40" i="24" s="1"/>
  <c r="O40" i="24"/>
  <c r="AD40" i="24" s="1"/>
  <c r="M40" i="24"/>
  <c r="AC40" i="24" s="1"/>
  <c r="Y39" i="24"/>
  <c r="AI39" i="24" s="1"/>
  <c r="W39" i="24"/>
  <c r="AH39" i="24" s="1"/>
  <c r="U39" i="24"/>
  <c r="AG39" i="24" s="1"/>
  <c r="S39" i="24"/>
  <c r="AF39" i="24" s="1"/>
  <c r="Q39" i="24"/>
  <c r="AE39" i="24" s="1"/>
  <c r="O39" i="24"/>
  <c r="AD39" i="24" s="1"/>
  <c r="M39" i="24"/>
  <c r="AC39" i="24" s="1"/>
  <c r="Y38" i="24"/>
  <c r="AI38" i="24" s="1"/>
  <c r="W38" i="24"/>
  <c r="AH38" i="24" s="1"/>
  <c r="U38" i="24"/>
  <c r="AG38" i="24" s="1"/>
  <c r="S38" i="24"/>
  <c r="AF38" i="24" s="1"/>
  <c r="Q38" i="24"/>
  <c r="AE38" i="24" s="1"/>
  <c r="O38" i="24"/>
  <c r="AD38" i="24" s="1"/>
  <c r="M38" i="24"/>
  <c r="AC38" i="24" s="1"/>
  <c r="Y37" i="24"/>
  <c r="AI37" i="24" s="1"/>
  <c r="W37" i="24"/>
  <c r="AH37" i="24" s="1"/>
  <c r="U37" i="24"/>
  <c r="AG37" i="24" s="1"/>
  <c r="S37" i="24"/>
  <c r="AF37" i="24" s="1"/>
  <c r="Q37" i="24"/>
  <c r="AE37" i="24" s="1"/>
  <c r="O37" i="24"/>
  <c r="AD37" i="24" s="1"/>
  <c r="M37" i="24"/>
  <c r="AC37" i="24" s="1"/>
  <c r="Y36" i="24"/>
  <c r="AI36" i="24" s="1"/>
  <c r="W36" i="24"/>
  <c r="AH36" i="24" s="1"/>
  <c r="U36" i="24"/>
  <c r="AG36" i="24" s="1"/>
  <c r="S36" i="24"/>
  <c r="AF36" i="24" s="1"/>
  <c r="Q36" i="24"/>
  <c r="AE36" i="24" s="1"/>
  <c r="O36" i="24"/>
  <c r="AD36" i="24" s="1"/>
  <c r="M36" i="24"/>
  <c r="AC36" i="24" s="1"/>
  <c r="Y35" i="24"/>
  <c r="AI35" i="24" s="1"/>
  <c r="W35" i="24"/>
  <c r="AH35" i="24" s="1"/>
  <c r="U35" i="24"/>
  <c r="AG35" i="24" s="1"/>
  <c r="S35" i="24"/>
  <c r="AF35" i="24" s="1"/>
  <c r="Q35" i="24"/>
  <c r="AE35" i="24" s="1"/>
  <c r="O35" i="24"/>
  <c r="AD35" i="24" s="1"/>
  <c r="M35" i="24"/>
  <c r="AC35" i="24" s="1"/>
  <c r="Y34" i="24"/>
  <c r="AI34" i="24" s="1"/>
  <c r="W34" i="24"/>
  <c r="AH34" i="24" s="1"/>
  <c r="U34" i="24"/>
  <c r="AG34" i="24" s="1"/>
  <c r="S34" i="24"/>
  <c r="AF34" i="24" s="1"/>
  <c r="Q34" i="24"/>
  <c r="AE34" i="24" s="1"/>
  <c r="O34" i="24"/>
  <c r="AD34" i="24" s="1"/>
  <c r="M34" i="24"/>
  <c r="AC34" i="24" s="1"/>
  <c r="Y33" i="24"/>
  <c r="AI33" i="24" s="1"/>
  <c r="W33" i="24"/>
  <c r="AH33" i="24" s="1"/>
  <c r="U33" i="24"/>
  <c r="AG33" i="24" s="1"/>
  <c r="S33" i="24"/>
  <c r="AF33" i="24" s="1"/>
  <c r="Q33" i="24"/>
  <c r="AE33" i="24" s="1"/>
  <c r="O33" i="24"/>
  <c r="AD33" i="24" s="1"/>
  <c r="M33" i="24"/>
  <c r="AC33" i="24" s="1"/>
  <c r="Y32" i="24"/>
  <c r="AI32" i="24" s="1"/>
  <c r="W32" i="24"/>
  <c r="AH32" i="24" s="1"/>
  <c r="U32" i="24"/>
  <c r="AG32" i="24" s="1"/>
  <c r="S32" i="24"/>
  <c r="AF32" i="24" s="1"/>
  <c r="Q32" i="24"/>
  <c r="AE32" i="24" s="1"/>
  <c r="O32" i="24"/>
  <c r="AD32" i="24" s="1"/>
  <c r="M32" i="24"/>
  <c r="AC32" i="24" s="1"/>
  <c r="Y31" i="24"/>
  <c r="AI31" i="24" s="1"/>
  <c r="W31" i="24"/>
  <c r="AH31" i="24" s="1"/>
  <c r="U31" i="24"/>
  <c r="AG31" i="24" s="1"/>
  <c r="S31" i="24"/>
  <c r="AF31" i="24" s="1"/>
  <c r="Q31" i="24"/>
  <c r="AE31" i="24" s="1"/>
  <c r="O31" i="24"/>
  <c r="AD31" i="24" s="1"/>
  <c r="M31" i="24"/>
  <c r="AC31" i="24" s="1"/>
  <c r="Y30" i="24"/>
  <c r="AI30" i="24" s="1"/>
  <c r="W30" i="24"/>
  <c r="AH30" i="24" s="1"/>
  <c r="U30" i="24"/>
  <c r="AG30" i="24" s="1"/>
  <c r="S30" i="24"/>
  <c r="AF30" i="24" s="1"/>
  <c r="Q30" i="24"/>
  <c r="AE30" i="24" s="1"/>
  <c r="O30" i="24"/>
  <c r="AD30" i="24" s="1"/>
  <c r="M30" i="24"/>
  <c r="AC30" i="24" s="1"/>
  <c r="Y29" i="24"/>
  <c r="AI29" i="24" s="1"/>
  <c r="W29" i="24"/>
  <c r="AH29" i="24" s="1"/>
  <c r="U29" i="24"/>
  <c r="AG29" i="24" s="1"/>
  <c r="S29" i="24"/>
  <c r="AF29" i="24" s="1"/>
  <c r="Q29" i="24"/>
  <c r="AE29" i="24" s="1"/>
  <c r="O29" i="24"/>
  <c r="AD29" i="24" s="1"/>
  <c r="M29" i="24"/>
  <c r="AC29" i="24" s="1"/>
  <c r="Y28" i="24"/>
  <c r="AI28" i="24" s="1"/>
  <c r="W28" i="24"/>
  <c r="AH28" i="24" s="1"/>
  <c r="U28" i="24"/>
  <c r="AG28" i="24" s="1"/>
  <c r="S28" i="24"/>
  <c r="AF28" i="24" s="1"/>
  <c r="Q28" i="24"/>
  <c r="AE28" i="24" s="1"/>
  <c r="O28" i="24"/>
  <c r="AD28" i="24" s="1"/>
  <c r="M28" i="24"/>
  <c r="AC28" i="24" s="1"/>
  <c r="Y27" i="24"/>
  <c r="AI27" i="24" s="1"/>
  <c r="W27" i="24"/>
  <c r="AH27" i="24" s="1"/>
  <c r="U27" i="24"/>
  <c r="AG27" i="24" s="1"/>
  <c r="S27" i="24"/>
  <c r="AF27" i="24" s="1"/>
  <c r="Q27" i="24"/>
  <c r="AE27" i="24" s="1"/>
  <c r="O27" i="24"/>
  <c r="AD27" i="24" s="1"/>
  <c r="M27" i="24"/>
  <c r="AC27" i="24" s="1"/>
  <c r="Y26" i="24"/>
  <c r="AI26" i="24" s="1"/>
  <c r="W26" i="24"/>
  <c r="AH26" i="24" s="1"/>
  <c r="U26" i="24"/>
  <c r="AG26" i="24" s="1"/>
  <c r="S26" i="24"/>
  <c r="AF26" i="24" s="1"/>
  <c r="Q26" i="24"/>
  <c r="AE26" i="24" s="1"/>
  <c r="O26" i="24"/>
  <c r="AD26" i="24" s="1"/>
  <c r="M26" i="24"/>
  <c r="AC26" i="24" s="1"/>
  <c r="Y25" i="24"/>
  <c r="AI25" i="24" s="1"/>
  <c r="W25" i="24"/>
  <c r="AH25" i="24" s="1"/>
  <c r="U25" i="24"/>
  <c r="AG25" i="24" s="1"/>
  <c r="S25" i="24"/>
  <c r="AF25" i="24" s="1"/>
  <c r="Q25" i="24"/>
  <c r="AE25" i="24" s="1"/>
  <c r="O25" i="24"/>
  <c r="AD25" i="24" s="1"/>
  <c r="M25" i="24"/>
  <c r="AC25" i="24" s="1"/>
  <c r="Y24" i="24"/>
  <c r="AI24" i="24" s="1"/>
  <c r="W24" i="24"/>
  <c r="AH24" i="24" s="1"/>
  <c r="U24" i="24"/>
  <c r="AG24" i="24" s="1"/>
  <c r="S24" i="24"/>
  <c r="AF24" i="24" s="1"/>
  <c r="Q24" i="24"/>
  <c r="AE24" i="24" s="1"/>
  <c r="O24" i="24"/>
  <c r="AD24" i="24" s="1"/>
  <c r="M24" i="24"/>
  <c r="AC24" i="24" s="1"/>
  <c r="Y23" i="24"/>
  <c r="AI23" i="24" s="1"/>
  <c r="W23" i="24"/>
  <c r="AH23" i="24" s="1"/>
  <c r="U23" i="24"/>
  <c r="AG23" i="24" s="1"/>
  <c r="S23" i="24"/>
  <c r="AF23" i="24" s="1"/>
  <c r="Q23" i="24"/>
  <c r="AE23" i="24" s="1"/>
  <c r="O23" i="24"/>
  <c r="AD23" i="24" s="1"/>
  <c r="M23" i="24"/>
  <c r="AC23" i="24" s="1"/>
  <c r="Y22" i="24"/>
  <c r="AI22" i="24" s="1"/>
  <c r="W22" i="24"/>
  <c r="AH22" i="24" s="1"/>
  <c r="U22" i="24"/>
  <c r="AG22" i="24" s="1"/>
  <c r="S22" i="24"/>
  <c r="AF22" i="24" s="1"/>
  <c r="Q22" i="24"/>
  <c r="AE22" i="24" s="1"/>
  <c r="O22" i="24"/>
  <c r="AD22" i="24" s="1"/>
  <c r="M22" i="24"/>
  <c r="AC22" i="24" s="1"/>
  <c r="Y21" i="24"/>
  <c r="AI21" i="24" s="1"/>
  <c r="W21" i="24"/>
  <c r="AH21" i="24" s="1"/>
  <c r="U21" i="24"/>
  <c r="AG21" i="24" s="1"/>
  <c r="S21" i="24"/>
  <c r="AF21" i="24" s="1"/>
  <c r="Q21" i="24"/>
  <c r="AE21" i="24" s="1"/>
  <c r="O21" i="24"/>
  <c r="AD21" i="24" s="1"/>
  <c r="M21" i="24"/>
  <c r="AC21" i="24" s="1"/>
  <c r="Y20" i="24"/>
  <c r="AI20" i="24" s="1"/>
  <c r="W20" i="24"/>
  <c r="AH20" i="24" s="1"/>
  <c r="U20" i="24"/>
  <c r="AG20" i="24" s="1"/>
  <c r="S20" i="24"/>
  <c r="AF20" i="24" s="1"/>
  <c r="Q20" i="24"/>
  <c r="AE20" i="24" s="1"/>
  <c r="O20" i="24"/>
  <c r="AD20" i="24" s="1"/>
  <c r="M20" i="24"/>
  <c r="AC20" i="24" s="1"/>
  <c r="Y19" i="24"/>
  <c r="AI19" i="24" s="1"/>
  <c r="W19" i="24"/>
  <c r="AH19" i="24" s="1"/>
  <c r="U19" i="24"/>
  <c r="AG19" i="24" s="1"/>
  <c r="S19" i="24"/>
  <c r="AF19" i="24" s="1"/>
  <c r="Q19" i="24"/>
  <c r="AE19" i="24" s="1"/>
  <c r="O19" i="24"/>
  <c r="AD19" i="24" s="1"/>
  <c r="M19" i="24"/>
  <c r="AC19" i="24" s="1"/>
  <c r="Y18" i="24"/>
  <c r="AI18" i="24" s="1"/>
  <c r="W18" i="24"/>
  <c r="AH18" i="24" s="1"/>
  <c r="U18" i="24"/>
  <c r="AG18" i="24" s="1"/>
  <c r="S18" i="24"/>
  <c r="AF18" i="24" s="1"/>
  <c r="Q18" i="24"/>
  <c r="AE18" i="24" s="1"/>
  <c r="O18" i="24"/>
  <c r="AD18" i="24" s="1"/>
  <c r="M18" i="24"/>
  <c r="AC18" i="24" s="1"/>
  <c r="Y17" i="24"/>
  <c r="AI17" i="24" s="1"/>
  <c r="W17" i="24"/>
  <c r="AH17" i="24" s="1"/>
  <c r="U17" i="24"/>
  <c r="AG17" i="24" s="1"/>
  <c r="S17" i="24"/>
  <c r="AF17" i="24" s="1"/>
  <c r="Q17" i="24"/>
  <c r="AE17" i="24" s="1"/>
  <c r="O17" i="24"/>
  <c r="AD17" i="24" s="1"/>
  <c r="M17" i="24"/>
  <c r="AC17" i="24" s="1"/>
  <c r="Y16" i="24"/>
  <c r="AI16" i="24" s="1"/>
  <c r="W16" i="24"/>
  <c r="AH16" i="24" s="1"/>
  <c r="U16" i="24"/>
  <c r="AG16" i="24" s="1"/>
  <c r="S16" i="24"/>
  <c r="AF16" i="24" s="1"/>
  <c r="Q16" i="24"/>
  <c r="AE16" i="24" s="1"/>
  <c r="O16" i="24"/>
  <c r="AD16" i="24" s="1"/>
  <c r="M16" i="24"/>
  <c r="AC16" i="24" s="1"/>
  <c r="D6" i="24"/>
  <c r="D7" i="24" s="1"/>
  <c r="D8" i="24" s="1"/>
  <c r="D9" i="24" s="1"/>
  <c r="D10" i="24" s="1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D62" i="24" s="1"/>
  <c r="D63" i="24" s="1"/>
  <c r="D64" i="24" s="1"/>
  <c r="D65" i="24" s="1"/>
  <c r="D66" i="24" s="1"/>
  <c r="D67" i="24" s="1"/>
  <c r="D68" i="24" s="1"/>
  <c r="D69" i="24" s="1"/>
  <c r="D70" i="24" s="1"/>
  <c r="D71" i="24" s="1"/>
  <c r="D72" i="24" s="1"/>
  <c r="D73" i="24" s="1"/>
  <c r="D74" i="24" s="1"/>
  <c r="D75" i="24" s="1"/>
  <c r="D76" i="24" s="1"/>
  <c r="D77" i="24" s="1"/>
  <c r="D78" i="24" s="1"/>
  <c r="D79" i="24" s="1"/>
  <c r="D80" i="24" s="1"/>
  <c r="D81" i="24" s="1"/>
  <c r="D82" i="24" s="1"/>
  <c r="D83" i="24" s="1"/>
  <c r="D84" i="24" s="1"/>
  <c r="D85" i="24" s="1"/>
  <c r="D86" i="24" s="1"/>
  <c r="D87" i="24" s="1"/>
  <c r="D88" i="24" s="1"/>
  <c r="D89" i="24" s="1"/>
  <c r="D90" i="24" s="1"/>
  <c r="D91" i="24" s="1"/>
  <c r="D92" i="24" s="1"/>
  <c r="D93" i="24" s="1"/>
  <c r="D94" i="24" s="1"/>
  <c r="D95" i="24" s="1"/>
  <c r="D96" i="24" s="1"/>
  <c r="D97" i="24" s="1"/>
  <c r="D98" i="24" s="1"/>
  <c r="D99" i="24" s="1"/>
  <c r="D100" i="24" s="1"/>
  <c r="D101" i="24" s="1"/>
  <c r="D102" i="24" s="1"/>
  <c r="D103" i="24" s="1"/>
  <c r="D104" i="24" s="1"/>
  <c r="D105" i="24" s="1"/>
  <c r="D106" i="24" s="1"/>
  <c r="D107" i="24" s="1"/>
  <c r="D108" i="24" s="1"/>
  <c r="D109" i="24" s="1"/>
  <c r="D110" i="24" s="1"/>
  <c r="D111" i="24" s="1"/>
  <c r="D112" i="24" s="1"/>
  <c r="D113" i="24" s="1"/>
  <c r="D114" i="24" s="1"/>
  <c r="D115" i="24" s="1"/>
  <c r="D116" i="24" s="1"/>
  <c r="D117" i="24" s="1"/>
  <c r="D118" i="24" s="1"/>
  <c r="D119" i="24" s="1"/>
  <c r="D120" i="24" s="1"/>
  <c r="D121" i="24" s="1"/>
  <c r="D122" i="24" s="1"/>
  <c r="D123" i="24" s="1"/>
  <c r="D124" i="24" s="1"/>
  <c r="D125" i="24" s="1"/>
  <c r="D126" i="24" s="1"/>
  <c r="D127" i="24" s="1"/>
  <c r="D128" i="24" s="1"/>
  <c r="D129" i="24" s="1"/>
  <c r="D130" i="24" s="1"/>
  <c r="D131" i="24" s="1"/>
  <c r="D132" i="24" s="1"/>
  <c r="D133" i="24" s="1"/>
  <c r="D134" i="24" s="1"/>
  <c r="D135" i="24" s="1"/>
  <c r="D136" i="24" s="1"/>
  <c r="D137" i="24" s="1"/>
  <c r="D138" i="24" s="1"/>
  <c r="D139" i="24" s="1"/>
  <c r="D140" i="24" s="1"/>
  <c r="D141" i="24" s="1"/>
  <c r="D142" i="24" s="1"/>
  <c r="D143" i="24" s="1"/>
  <c r="D144" i="24" s="1"/>
  <c r="D145" i="24" s="1"/>
  <c r="D146" i="24" s="1"/>
  <c r="D147" i="24" s="1"/>
  <c r="B6" i="24"/>
  <c r="Y5" i="24"/>
  <c r="AI5" i="24" s="1"/>
  <c r="W5" i="24"/>
  <c r="AH5" i="24" s="1"/>
  <c r="U5" i="24"/>
  <c r="AG5" i="24" s="1"/>
  <c r="S5" i="24"/>
  <c r="AF5" i="24" s="1"/>
  <c r="Q5" i="24"/>
  <c r="AE5" i="24" s="1"/>
  <c r="O5" i="24"/>
  <c r="AD5" i="24" s="1"/>
  <c r="M5" i="24"/>
  <c r="AC5" i="24" s="1"/>
  <c r="C5" i="24"/>
  <c r="C6" i="24" s="1"/>
  <c r="B5" i="24"/>
  <c r="A5" i="24"/>
  <c r="AI4" i="24"/>
  <c r="AH4" i="24"/>
  <c r="AG4" i="24"/>
  <c r="AF4" i="24"/>
  <c r="AE4" i="24"/>
  <c r="AD4" i="24"/>
  <c r="AC4" i="24"/>
  <c r="AA4" i="24"/>
  <c r="D4" i="24"/>
  <c r="D5" i="24" s="1"/>
  <c r="AI3" i="24"/>
  <c r="AH3" i="24"/>
  <c r="AG3" i="24"/>
  <c r="AF3" i="24"/>
  <c r="AE3" i="24"/>
  <c r="AD3" i="24"/>
  <c r="AC3" i="24"/>
  <c r="AA3" i="24"/>
  <c r="AA2" i="24"/>
  <c r="Y147" i="23"/>
  <c r="AI147" i="23" s="1"/>
  <c r="W147" i="23"/>
  <c r="AH147" i="23" s="1"/>
  <c r="U147" i="23"/>
  <c r="AG147" i="23" s="1"/>
  <c r="S147" i="23"/>
  <c r="AF147" i="23" s="1"/>
  <c r="Q147" i="23"/>
  <c r="AE147" i="23" s="1"/>
  <c r="O147" i="23"/>
  <c r="AD147" i="23" s="1"/>
  <c r="M147" i="23"/>
  <c r="AC147" i="23" s="1"/>
  <c r="Y146" i="23"/>
  <c r="AI146" i="23" s="1"/>
  <c r="W146" i="23"/>
  <c r="AH146" i="23" s="1"/>
  <c r="U146" i="23"/>
  <c r="AG146" i="23" s="1"/>
  <c r="S146" i="23"/>
  <c r="AF146" i="23" s="1"/>
  <c r="Q146" i="23"/>
  <c r="AE146" i="23" s="1"/>
  <c r="O146" i="23"/>
  <c r="AD146" i="23" s="1"/>
  <c r="M146" i="23"/>
  <c r="AC146" i="23" s="1"/>
  <c r="Y145" i="23"/>
  <c r="AI145" i="23" s="1"/>
  <c r="W145" i="23"/>
  <c r="AH145" i="23" s="1"/>
  <c r="U145" i="23"/>
  <c r="AG145" i="23" s="1"/>
  <c r="S145" i="23"/>
  <c r="AF145" i="23" s="1"/>
  <c r="Q145" i="23"/>
  <c r="AE145" i="23" s="1"/>
  <c r="O145" i="23"/>
  <c r="AD145" i="23" s="1"/>
  <c r="M145" i="23"/>
  <c r="AC145" i="23" s="1"/>
  <c r="Y144" i="23"/>
  <c r="AI144" i="23" s="1"/>
  <c r="W144" i="23"/>
  <c r="AH144" i="23" s="1"/>
  <c r="U144" i="23"/>
  <c r="AG144" i="23" s="1"/>
  <c r="S144" i="23"/>
  <c r="AF144" i="23" s="1"/>
  <c r="Q144" i="23"/>
  <c r="AE144" i="23" s="1"/>
  <c r="O144" i="23"/>
  <c r="AD144" i="23" s="1"/>
  <c r="M144" i="23"/>
  <c r="AC144" i="23" s="1"/>
  <c r="Y143" i="23"/>
  <c r="AI143" i="23" s="1"/>
  <c r="W143" i="23"/>
  <c r="AH143" i="23" s="1"/>
  <c r="U143" i="23"/>
  <c r="AG143" i="23" s="1"/>
  <c r="S143" i="23"/>
  <c r="AF143" i="23" s="1"/>
  <c r="Q143" i="23"/>
  <c r="AE143" i="23" s="1"/>
  <c r="O143" i="23"/>
  <c r="AD143" i="23" s="1"/>
  <c r="M143" i="23"/>
  <c r="AC143" i="23" s="1"/>
  <c r="Y142" i="23"/>
  <c r="AI142" i="23" s="1"/>
  <c r="W142" i="23"/>
  <c r="AH142" i="23" s="1"/>
  <c r="U142" i="23"/>
  <c r="AG142" i="23" s="1"/>
  <c r="S142" i="23"/>
  <c r="AF142" i="23" s="1"/>
  <c r="Q142" i="23"/>
  <c r="AE142" i="23" s="1"/>
  <c r="O142" i="23"/>
  <c r="AD142" i="23" s="1"/>
  <c r="M142" i="23"/>
  <c r="AC142" i="23" s="1"/>
  <c r="Y141" i="23"/>
  <c r="AI141" i="23" s="1"/>
  <c r="W141" i="23"/>
  <c r="AH141" i="23" s="1"/>
  <c r="U141" i="23"/>
  <c r="AG141" i="23" s="1"/>
  <c r="S141" i="23"/>
  <c r="AF141" i="23" s="1"/>
  <c r="Q141" i="23"/>
  <c r="AE141" i="23" s="1"/>
  <c r="O141" i="23"/>
  <c r="AD141" i="23" s="1"/>
  <c r="M141" i="23"/>
  <c r="AC141" i="23" s="1"/>
  <c r="Y140" i="23"/>
  <c r="AI140" i="23" s="1"/>
  <c r="W140" i="23"/>
  <c r="AH140" i="23" s="1"/>
  <c r="U140" i="23"/>
  <c r="AG140" i="23" s="1"/>
  <c r="S140" i="23"/>
  <c r="AF140" i="23" s="1"/>
  <c r="Q140" i="23"/>
  <c r="AE140" i="23" s="1"/>
  <c r="O140" i="23"/>
  <c r="AD140" i="23" s="1"/>
  <c r="M140" i="23"/>
  <c r="AC140" i="23" s="1"/>
  <c r="Y139" i="23"/>
  <c r="AI139" i="23" s="1"/>
  <c r="W139" i="23"/>
  <c r="AH139" i="23" s="1"/>
  <c r="U139" i="23"/>
  <c r="AG139" i="23" s="1"/>
  <c r="S139" i="23"/>
  <c r="AF139" i="23" s="1"/>
  <c r="Q139" i="23"/>
  <c r="AE139" i="23" s="1"/>
  <c r="O139" i="23"/>
  <c r="AD139" i="23" s="1"/>
  <c r="M139" i="23"/>
  <c r="AC139" i="23" s="1"/>
  <c r="Y138" i="23"/>
  <c r="AI138" i="23" s="1"/>
  <c r="W138" i="23"/>
  <c r="AH138" i="23" s="1"/>
  <c r="U138" i="23"/>
  <c r="AG138" i="23" s="1"/>
  <c r="S138" i="23"/>
  <c r="AF138" i="23" s="1"/>
  <c r="Q138" i="23"/>
  <c r="AE138" i="23" s="1"/>
  <c r="O138" i="23"/>
  <c r="AD138" i="23" s="1"/>
  <c r="M138" i="23"/>
  <c r="AC138" i="23" s="1"/>
  <c r="Y137" i="23"/>
  <c r="AI137" i="23" s="1"/>
  <c r="W137" i="23"/>
  <c r="AH137" i="23" s="1"/>
  <c r="U137" i="23"/>
  <c r="AG137" i="23" s="1"/>
  <c r="S137" i="23"/>
  <c r="AF137" i="23" s="1"/>
  <c r="Q137" i="23"/>
  <c r="AE137" i="23" s="1"/>
  <c r="O137" i="23"/>
  <c r="AD137" i="23" s="1"/>
  <c r="M137" i="23"/>
  <c r="AC137" i="23" s="1"/>
  <c r="Y136" i="23"/>
  <c r="AI136" i="23" s="1"/>
  <c r="W136" i="23"/>
  <c r="AH136" i="23" s="1"/>
  <c r="U136" i="23"/>
  <c r="AG136" i="23" s="1"/>
  <c r="S136" i="23"/>
  <c r="AF136" i="23" s="1"/>
  <c r="Q136" i="23"/>
  <c r="AE136" i="23" s="1"/>
  <c r="O136" i="23"/>
  <c r="AD136" i="23" s="1"/>
  <c r="M136" i="23"/>
  <c r="AC136" i="23" s="1"/>
  <c r="Y135" i="23"/>
  <c r="AI135" i="23" s="1"/>
  <c r="W135" i="23"/>
  <c r="AH135" i="23" s="1"/>
  <c r="U135" i="23"/>
  <c r="AG135" i="23" s="1"/>
  <c r="S135" i="23"/>
  <c r="AF135" i="23" s="1"/>
  <c r="Q135" i="23"/>
  <c r="AE135" i="23" s="1"/>
  <c r="O135" i="23"/>
  <c r="AD135" i="23" s="1"/>
  <c r="M135" i="23"/>
  <c r="AC135" i="23" s="1"/>
  <c r="Y134" i="23"/>
  <c r="AI134" i="23" s="1"/>
  <c r="W134" i="23"/>
  <c r="AH134" i="23" s="1"/>
  <c r="U134" i="23"/>
  <c r="AG134" i="23" s="1"/>
  <c r="S134" i="23"/>
  <c r="AF134" i="23" s="1"/>
  <c r="Q134" i="23"/>
  <c r="AE134" i="23" s="1"/>
  <c r="O134" i="23"/>
  <c r="AD134" i="23" s="1"/>
  <c r="M134" i="23"/>
  <c r="AC134" i="23" s="1"/>
  <c r="Y133" i="23"/>
  <c r="AI133" i="23" s="1"/>
  <c r="W133" i="23"/>
  <c r="AH133" i="23" s="1"/>
  <c r="U133" i="23"/>
  <c r="AG133" i="23" s="1"/>
  <c r="S133" i="23"/>
  <c r="AF133" i="23" s="1"/>
  <c r="Q133" i="23"/>
  <c r="AE133" i="23" s="1"/>
  <c r="O133" i="23"/>
  <c r="AD133" i="23" s="1"/>
  <c r="M133" i="23"/>
  <c r="AC133" i="23" s="1"/>
  <c r="Y132" i="23"/>
  <c r="AI132" i="23" s="1"/>
  <c r="W132" i="23"/>
  <c r="AH132" i="23" s="1"/>
  <c r="U132" i="23"/>
  <c r="AG132" i="23" s="1"/>
  <c r="S132" i="23"/>
  <c r="AF132" i="23" s="1"/>
  <c r="Q132" i="23"/>
  <c r="AE132" i="23" s="1"/>
  <c r="O132" i="23"/>
  <c r="AD132" i="23" s="1"/>
  <c r="M132" i="23"/>
  <c r="AC132" i="23" s="1"/>
  <c r="Y131" i="23"/>
  <c r="AI131" i="23" s="1"/>
  <c r="W131" i="23"/>
  <c r="AH131" i="23" s="1"/>
  <c r="U131" i="23"/>
  <c r="AG131" i="23" s="1"/>
  <c r="S131" i="23"/>
  <c r="AF131" i="23" s="1"/>
  <c r="Q131" i="23"/>
  <c r="AE131" i="23" s="1"/>
  <c r="O131" i="23"/>
  <c r="AD131" i="23" s="1"/>
  <c r="M131" i="23"/>
  <c r="AC131" i="23" s="1"/>
  <c r="Y130" i="23"/>
  <c r="AI130" i="23" s="1"/>
  <c r="W130" i="23"/>
  <c r="AH130" i="23" s="1"/>
  <c r="U130" i="23"/>
  <c r="AG130" i="23" s="1"/>
  <c r="S130" i="23"/>
  <c r="AF130" i="23" s="1"/>
  <c r="Q130" i="23"/>
  <c r="AE130" i="23" s="1"/>
  <c r="O130" i="23"/>
  <c r="AD130" i="23" s="1"/>
  <c r="M130" i="23"/>
  <c r="AC130" i="23" s="1"/>
  <c r="Y129" i="23"/>
  <c r="AI129" i="23" s="1"/>
  <c r="W129" i="23"/>
  <c r="AH129" i="23" s="1"/>
  <c r="U129" i="23"/>
  <c r="AG129" i="23" s="1"/>
  <c r="S129" i="23"/>
  <c r="AF129" i="23" s="1"/>
  <c r="Q129" i="23"/>
  <c r="AE129" i="23" s="1"/>
  <c r="O129" i="23"/>
  <c r="AD129" i="23" s="1"/>
  <c r="M129" i="23"/>
  <c r="AC129" i="23" s="1"/>
  <c r="Y128" i="23"/>
  <c r="AI128" i="23" s="1"/>
  <c r="W128" i="23"/>
  <c r="AH128" i="23" s="1"/>
  <c r="U128" i="23"/>
  <c r="AG128" i="23" s="1"/>
  <c r="S128" i="23"/>
  <c r="AF128" i="23" s="1"/>
  <c r="Q128" i="23"/>
  <c r="AE128" i="23" s="1"/>
  <c r="O128" i="23"/>
  <c r="AD128" i="23" s="1"/>
  <c r="M128" i="23"/>
  <c r="AC128" i="23" s="1"/>
  <c r="Y127" i="23"/>
  <c r="AI127" i="23" s="1"/>
  <c r="W127" i="23"/>
  <c r="AH127" i="23" s="1"/>
  <c r="U127" i="23"/>
  <c r="AG127" i="23" s="1"/>
  <c r="S127" i="23"/>
  <c r="AF127" i="23" s="1"/>
  <c r="Q127" i="23"/>
  <c r="AE127" i="23" s="1"/>
  <c r="O127" i="23"/>
  <c r="AD127" i="23" s="1"/>
  <c r="M127" i="23"/>
  <c r="AC127" i="23" s="1"/>
  <c r="Y126" i="23"/>
  <c r="AI126" i="23" s="1"/>
  <c r="W126" i="23"/>
  <c r="AH126" i="23" s="1"/>
  <c r="U126" i="23"/>
  <c r="AG126" i="23" s="1"/>
  <c r="S126" i="23"/>
  <c r="AF126" i="23" s="1"/>
  <c r="Q126" i="23"/>
  <c r="AE126" i="23" s="1"/>
  <c r="O126" i="23"/>
  <c r="AD126" i="23" s="1"/>
  <c r="M126" i="23"/>
  <c r="AC126" i="23" s="1"/>
  <c r="Y125" i="23"/>
  <c r="AI125" i="23" s="1"/>
  <c r="W125" i="23"/>
  <c r="AH125" i="23" s="1"/>
  <c r="U125" i="23"/>
  <c r="AG125" i="23" s="1"/>
  <c r="S125" i="23"/>
  <c r="AF125" i="23" s="1"/>
  <c r="Q125" i="23"/>
  <c r="AE125" i="23" s="1"/>
  <c r="O125" i="23"/>
  <c r="AD125" i="23" s="1"/>
  <c r="M125" i="23"/>
  <c r="AC125" i="23" s="1"/>
  <c r="Y124" i="23"/>
  <c r="AI124" i="23" s="1"/>
  <c r="W124" i="23"/>
  <c r="AH124" i="23" s="1"/>
  <c r="U124" i="23"/>
  <c r="AG124" i="23" s="1"/>
  <c r="S124" i="23"/>
  <c r="AF124" i="23" s="1"/>
  <c r="Q124" i="23"/>
  <c r="AE124" i="23" s="1"/>
  <c r="O124" i="23"/>
  <c r="AD124" i="23" s="1"/>
  <c r="M124" i="23"/>
  <c r="AC124" i="23" s="1"/>
  <c r="Y123" i="23"/>
  <c r="AI123" i="23" s="1"/>
  <c r="W123" i="23"/>
  <c r="AH123" i="23" s="1"/>
  <c r="U123" i="23"/>
  <c r="AG123" i="23" s="1"/>
  <c r="S123" i="23"/>
  <c r="AF123" i="23" s="1"/>
  <c r="Q123" i="23"/>
  <c r="AE123" i="23" s="1"/>
  <c r="O123" i="23"/>
  <c r="AD123" i="23" s="1"/>
  <c r="M123" i="23"/>
  <c r="AC123" i="23" s="1"/>
  <c r="Y122" i="23"/>
  <c r="AI122" i="23" s="1"/>
  <c r="W122" i="23"/>
  <c r="AH122" i="23" s="1"/>
  <c r="U122" i="23"/>
  <c r="AG122" i="23" s="1"/>
  <c r="S122" i="23"/>
  <c r="AF122" i="23" s="1"/>
  <c r="Q122" i="23"/>
  <c r="AE122" i="23" s="1"/>
  <c r="O122" i="23"/>
  <c r="AD122" i="23" s="1"/>
  <c r="M122" i="23"/>
  <c r="AC122" i="23" s="1"/>
  <c r="Y121" i="23"/>
  <c r="AI121" i="23" s="1"/>
  <c r="W121" i="23"/>
  <c r="AH121" i="23" s="1"/>
  <c r="U121" i="23"/>
  <c r="AG121" i="23" s="1"/>
  <c r="S121" i="23"/>
  <c r="AF121" i="23" s="1"/>
  <c r="Q121" i="23"/>
  <c r="AE121" i="23" s="1"/>
  <c r="O121" i="23"/>
  <c r="AD121" i="23" s="1"/>
  <c r="M121" i="23"/>
  <c r="AC121" i="23" s="1"/>
  <c r="Y120" i="23"/>
  <c r="AI120" i="23" s="1"/>
  <c r="W120" i="23"/>
  <c r="AH120" i="23" s="1"/>
  <c r="U120" i="23"/>
  <c r="AG120" i="23" s="1"/>
  <c r="S120" i="23"/>
  <c r="AF120" i="23" s="1"/>
  <c r="Q120" i="23"/>
  <c r="AE120" i="23" s="1"/>
  <c r="O120" i="23"/>
  <c r="AD120" i="23" s="1"/>
  <c r="M120" i="23"/>
  <c r="AC120" i="23" s="1"/>
  <c r="Y119" i="23"/>
  <c r="AI119" i="23" s="1"/>
  <c r="W119" i="23"/>
  <c r="AH119" i="23" s="1"/>
  <c r="U119" i="23"/>
  <c r="AG119" i="23" s="1"/>
  <c r="S119" i="23"/>
  <c r="AF119" i="23" s="1"/>
  <c r="Q119" i="23"/>
  <c r="AE119" i="23" s="1"/>
  <c r="O119" i="23"/>
  <c r="AD119" i="23" s="1"/>
  <c r="M119" i="23"/>
  <c r="AC119" i="23" s="1"/>
  <c r="Y118" i="23"/>
  <c r="AI118" i="23" s="1"/>
  <c r="W118" i="23"/>
  <c r="AH118" i="23" s="1"/>
  <c r="U118" i="23"/>
  <c r="AG118" i="23" s="1"/>
  <c r="S118" i="23"/>
  <c r="AF118" i="23" s="1"/>
  <c r="Q118" i="23"/>
  <c r="AE118" i="23" s="1"/>
  <c r="O118" i="23"/>
  <c r="AD118" i="23" s="1"/>
  <c r="M118" i="23"/>
  <c r="AC118" i="23" s="1"/>
  <c r="Y117" i="23"/>
  <c r="AI117" i="23" s="1"/>
  <c r="W117" i="23"/>
  <c r="AH117" i="23" s="1"/>
  <c r="U117" i="23"/>
  <c r="AG117" i="23" s="1"/>
  <c r="S117" i="23"/>
  <c r="AF117" i="23" s="1"/>
  <c r="Q117" i="23"/>
  <c r="AE117" i="23" s="1"/>
  <c r="O117" i="23"/>
  <c r="AD117" i="23" s="1"/>
  <c r="M117" i="23"/>
  <c r="AC117" i="23" s="1"/>
  <c r="Y116" i="23"/>
  <c r="AI116" i="23" s="1"/>
  <c r="W116" i="23"/>
  <c r="AH116" i="23" s="1"/>
  <c r="U116" i="23"/>
  <c r="AG116" i="23" s="1"/>
  <c r="S116" i="23"/>
  <c r="AF116" i="23" s="1"/>
  <c r="Q116" i="23"/>
  <c r="AE116" i="23" s="1"/>
  <c r="O116" i="23"/>
  <c r="AD116" i="23" s="1"/>
  <c r="M116" i="23"/>
  <c r="AC116" i="23" s="1"/>
  <c r="Y115" i="23"/>
  <c r="AI115" i="23" s="1"/>
  <c r="W115" i="23"/>
  <c r="AH115" i="23" s="1"/>
  <c r="U115" i="23"/>
  <c r="AG115" i="23" s="1"/>
  <c r="S115" i="23"/>
  <c r="AF115" i="23" s="1"/>
  <c r="Q115" i="23"/>
  <c r="AE115" i="23" s="1"/>
  <c r="O115" i="23"/>
  <c r="AD115" i="23" s="1"/>
  <c r="M115" i="23"/>
  <c r="AC115" i="23" s="1"/>
  <c r="Y114" i="23"/>
  <c r="AI114" i="23" s="1"/>
  <c r="W114" i="23"/>
  <c r="AH114" i="23" s="1"/>
  <c r="U114" i="23"/>
  <c r="AG114" i="23" s="1"/>
  <c r="S114" i="23"/>
  <c r="AF114" i="23" s="1"/>
  <c r="Q114" i="23"/>
  <c r="AE114" i="23" s="1"/>
  <c r="O114" i="23"/>
  <c r="AD114" i="23" s="1"/>
  <c r="M114" i="23"/>
  <c r="AC114" i="23" s="1"/>
  <c r="Y113" i="23"/>
  <c r="AI113" i="23" s="1"/>
  <c r="W113" i="23"/>
  <c r="AH113" i="23" s="1"/>
  <c r="U113" i="23"/>
  <c r="AG113" i="23" s="1"/>
  <c r="S113" i="23"/>
  <c r="AF113" i="23" s="1"/>
  <c r="Q113" i="23"/>
  <c r="AE113" i="23" s="1"/>
  <c r="O113" i="23"/>
  <c r="AD113" i="23" s="1"/>
  <c r="M113" i="23"/>
  <c r="AC113" i="23" s="1"/>
  <c r="Y112" i="23"/>
  <c r="AI112" i="23" s="1"/>
  <c r="W112" i="23"/>
  <c r="AH112" i="23" s="1"/>
  <c r="U112" i="23"/>
  <c r="AG112" i="23" s="1"/>
  <c r="S112" i="23"/>
  <c r="AF112" i="23" s="1"/>
  <c r="Q112" i="23"/>
  <c r="AE112" i="23" s="1"/>
  <c r="O112" i="23"/>
  <c r="AD112" i="23" s="1"/>
  <c r="M112" i="23"/>
  <c r="AC112" i="23" s="1"/>
  <c r="Y111" i="23"/>
  <c r="AI111" i="23" s="1"/>
  <c r="W111" i="23"/>
  <c r="AH111" i="23" s="1"/>
  <c r="U111" i="23"/>
  <c r="AG111" i="23" s="1"/>
  <c r="S111" i="23"/>
  <c r="AF111" i="23" s="1"/>
  <c r="Q111" i="23"/>
  <c r="AE111" i="23" s="1"/>
  <c r="O111" i="23"/>
  <c r="AD111" i="23" s="1"/>
  <c r="M111" i="23"/>
  <c r="AC111" i="23" s="1"/>
  <c r="Y110" i="23"/>
  <c r="AI110" i="23" s="1"/>
  <c r="W110" i="23"/>
  <c r="AH110" i="23" s="1"/>
  <c r="U110" i="23"/>
  <c r="AG110" i="23" s="1"/>
  <c r="S110" i="23"/>
  <c r="AF110" i="23" s="1"/>
  <c r="Q110" i="23"/>
  <c r="AE110" i="23" s="1"/>
  <c r="O110" i="23"/>
  <c r="AD110" i="23" s="1"/>
  <c r="M110" i="23"/>
  <c r="AC110" i="23" s="1"/>
  <c r="Y109" i="23"/>
  <c r="AI109" i="23" s="1"/>
  <c r="W109" i="23"/>
  <c r="AH109" i="23" s="1"/>
  <c r="U109" i="23"/>
  <c r="AG109" i="23" s="1"/>
  <c r="S109" i="23"/>
  <c r="AF109" i="23" s="1"/>
  <c r="Q109" i="23"/>
  <c r="AE109" i="23" s="1"/>
  <c r="O109" i="23"/>
  <c r="AD109" i="23" s="1"/>
  <c r="M109" i="23"/>
  <c r="AC109" i="23" s="1"/>
  <c r="Y108" i="23"/>
  <c r="AI108" i="23" s="1"/>
  <c r="W108" i="23"/>
  <c r="AH108" i="23" s="1"/>
  <c r="U108" i="23"/>
  <c r="AG108" i="23" s="1"/>
  <c r="S108" i="23"/>
  <c r="AF108" i="23" s="1"/>
  <c r="Q108" i="23"/>
  <c r="AE108" i="23" s="1"/>
  <c r="O108" i="23"/>
  <c r="AD108" i="23" s="1"/>
  <c r="M108" i="23"/>
  <c r="AC108" i="23" s="1"/>
  <c r="Y107" i="23"/>
  <c r="AI107" i="23" s="1"/>
  <c r="W107" i="23"/>
  <c r="AH107" i="23" s="1"/>
  <c r="U107" i="23"/>
  <c r="AG107" i="23" s="1"/>
  <c r="S107" i="23"/>
  <c r="AF107" i="23" s="1"/>
  <c r="Q107" i="23"/>
  <c r="AE107" i="23" s="1"/>
  <c r="O107" i="23"/>
  <c r="AD107" i="23" s="1"/>
  <c r="M107" i="23"/>
  <c r="AC107" i="23" s="1"/>
  <c r="Y106" i="23"/>
  <c r="AI106" i="23" s="1"/>
  <c r="W106" i="23"/>
  <c r="AH106" i="23" s="1"/>
  <c r="U106" i="23"/>
  <c r="AG106" i="23" s="1"/>
  <c r="S106" i="23"/>
  <c r="AF106" i="23" s="1"/>
  <c r="Q106" i="23"/>
  <c r="AE106" i="23" s="1"/>
  <c r="O106" i="23"/>
  <c r="AD106" i="23" s="1"/>
  <c r="M106" i="23"/>
  <c r="AC106" i="23" s="1"/>
  <c r="Y105" i="23"/>
  <c r="AI105" i="23" s="1"/>
  <c r="W105" i="23"/>
  <c r="AH105" i="23" s="1"/>
  <c r="U105" i="23"/>
  <c r="AG105" i="23" s="1"/>
  <c r="S105" i="23"/>
  <c r="AF105" i="23" s="1"/>
  <c r="Q105" i="23"/>
  <c r="AE105" i="23" s="1"/>
  <c r="O105" i="23"/>
  <c r="AD105" i="23" s="1"/>
  <c r="M105" i="23"/>
  <c r="AC105" i="23" s="1"/>
  <c r="Y104" i="23"/>
  <c r="AI104" i="23" s="1"/>
  <c r="W104" i="23"/>
  <c r="AH104" i="23" s="1"/>
  <c r="U104" i="23"/>
  <c r="AG104" i="23" s="1"/>
  <c r="S104" i="23"/>
  <c r="AF104" i="23" s="1"/>
  <c r="Q104" i="23"/>
  <c r="AE104" i="23" s="1"/>
  <c r="O104" i="23"/>
  <c r="AD104" i="23" s="1"/>
  <c r="M104" i="23"/>
  <c r="AC104" i="23" s="1"/>
  <c r="Y103" i="23"/>
  <c r="AI103" i="23" s="1"/>
  <c r="W103" i="23"/>
  <c r="AH103" i="23" s="1"/>
  <c r="U103" i="23"/>
  <c r="AG103" i="23" s="1"/>
  <c r="S103" i="23"/>
  <c r="AF103" i="23" s="1"/>
  <c r="Q103" i="23"/>
  <c r="AE103" i="23" s="1"/>
  <c r="O103" i="23"/>
  <c r="AD103" i="23" s="1"/>
  <c r="M103" i="23"/>
  <c r="AC103" i="23" s="1"/>
  <c r="Y102" i="23"/>
  <c r="AI102" i="23" s="1"/>
  <c r="W102" i="23"/>
  <c r="AH102" i="23" s="1"/>
  <c r="U102" i="23"/>
  <c r="AG102" i="23" s="1"/>
  <c r="S102" i="23"/>
  <c r="AF102" i="23" s="1"/>
  <c r="Q102" i="23"/>
  <c r="AE102" i="23" s="1"/>
  <c r="O102" i="23"/>
  <c r="AD102" i="23" s="1"/>
  <c r="M102" i="23"/>
  <c r="AC102" i="23" s="1"/>
  <c r="Y101" i="23"/>
  <c r="AI101" i="23" s="1"/>
  <c r="W101" i="23"/>
  <c r="AH101" i="23" s="1"/>
  <c r="U101" i="23"/>
  <c r="AG101" i="23" s="1"/>
  <c r="S101" i="23"/>
  <c r="AF101" i="23" s="1"/>
  <c r="Q101" i="23"/>
  <c r="AE101" i="23" s="1"/>
  <c r="O101" i="23"/>
  <c r="AD101" i="23" s="1"/>
  <c r="M101" i="23"/>
  <c r="AC101" i="23" s="1"/>
  <c r="Y100" i="23"/>
  <c r="AI100" i="23" s="1"/>
  <c r="W100" i="23"/>
  <c r="AH100" i="23" s="1"/>
  <c r="U100" i="23"/>
  <c r="AG100" i="23" s="1"/>
  <c r="S100" i="23"/>
  <c r="AF100" i="23" s="1"/>
  <c r="Q100" i="23"/>
  <c r="AE100" i="23" s="1"/>
  <c r="O100" i="23"/>
  <c r="AD100" i="23" s="1"/>
  <c r="M100" i="23"/>
  <c r="AC100" i="23" s="1"/>
  <c r="Y99" i="23"/>
  <c r="AI99" i="23" s="1"/>
  <c r="W99" i="23"/>
  <c r="AH99" i="23" s="1"/>
  <c r="U99" i="23"/>
  <c r="AG99" i="23" s="1"/>
  <c r="S99" i="23"/>
  <c r="AF99" i="23" s="1"/>
  <c r="Q99" i="23"/>
  <c r="AE99" i="23" s="1"/>
  <c r="O99" i="23"/>
  <c r="AD99" i="23" s="1"/>
  <c r="M99" i="23"/>
  <c r="AC99" i="23" s="1"/>
  <c r="Y98" i="23"/>
  <c r="AI98" i="23" s="1"/>
  <c r="W98" i="23"/>
  <c r="AH98" i="23" s="1"/>
  <c r="U98" i="23"/>
  <c r="AG98" i="23" s="1"/>
  <c r="S98" i="23"/>
  <c r="AF98" i="23" s="1"/>
  <c r="Q98" i="23"/>
  <c r="AE98" i="23" s="1"/>
  <c r="O98" i="23"/>
  <c r="AD98" i="23" s="1"/>
  <c r="M98" i="23"/>
  <c r="AC98" i="23" s="1"/>
  <c r="Y97" i="23"/>
  <c r="AI97" i="23" s="1"/>
  <c r="W97" i="23"/>
  <c r="AH97" i="23" s="1"/>
  <c r="U97" i="23"/>
  <c r="AG97" i="23" s="1"/>
  <c r="S97" i="23"/>
  <c r="AF97" i="23" s="1"/>
  <c r="Q97" i="23"/>
  <c r="AE97" i="23" s="1"/>
  <c r="O97" i="23"/>
  <c r="AD97" i="23" s="1"/>
  <c r="M97" i="23"/>
  <c r="AC97" i="23" s="1"/>
  <c r="Y96" i="23"/>
  <c r="AI96" i="23" s="1"/>
  <c r="W96" i="23"/>
  <c r="AH96" i="23" s="1"/>
  <c r="U96" i="23"/>
  <c r="AG96" i="23" s="1"/>
  <c r="S96" i="23"/>
  <c r="AF96" i="23" s="1"/>
  <c r="Q96" i="23"/>
  <c r="AE96" i="23" s="1"/>
  <c r="O96" i="23"/>
  <c r="AD96" i="23" s="1"/>
  <c r="M96" i="23"/>
  <c r="AC96" i="23" s="1"/>
  <c r="Y95" i="23"/>
  <c r="AI95" i="23" s="1"/>
  <c r="W95" i="23"/>
  <c r="AH95" i="23" s="1"/>
  <c r="U95" i="23"/>
  <c r="AG95" i="23" s="1"/>
  <c r="S95" i="23"/>
  <c r="AF95" i="23" s="1"/>
  <c r="Q95" i="23"/>
  <c r="AE95" i="23" s="1"/>
  <c r="O95" i="23"/>
  <c r="AD95" i="23" s="1"/>
  <c r="M95" i="23"/>
  <c r="AC95" i="23" s="1"/>
  <c r="Y94" i="23"/>
  <c r="AI94" i="23" s="1"/>
  <c r="W94" i="23"/>
  <c r="AH94" i="23" s="1"/>
  <c r="U94" i="23"/>
  <c r="AG94" i="23" s="1"/>
  <c r="S94" i="23"/>
  <c r="AF94" i="23" s="1"/>
  <c r="Q94" i="23"/>
  <c r="AE94" i="23" s="1"/>
  <c r="O94" i="23"/>
  <c r="AD94" i="23" s="1"/>
  <c r="M94" i="23"/>
  <c r="AC94" i="23" s="1"/>
  <c r="Y93" i="23"/>
  <c r="AI93" i="23" s="1"/>
  <c r="W93" i="23"/>
  <c r="AH93" i="23" s="1"/>
  <c r="U93" i="23"/>
  <c r="AG93" i="23" s="1"/>
  <c r="S93" i="23"/>
  <c r="AF93" i="23" s="1"/>
  <c r="Q93" i="23"/>
  <c r="AE93" i="23" s="1"/>
  <c r="O93" i="23"/>
  <c r="AD93" i="23" s="1"/>
  <c r="M93" i="23"/>
  <c r="AC93" i="23" s="1"/>
  <c r="Y92" i="23"/>
  <c r="AI92" i="23" s="1"/>
  <c r="W92" i="23"/>
  <c r="AH92" i="23" s="1"/>
  <c r="U92" i="23"/>
  <c r="AG92" i="23" s="1"/>
  <c r="S92" i="23"/>
  <c r="AF92" i="23" s="1"/>
  <c r="Q92" i="23"/>
  <c r="AE92" i="23" s="1"/>
  <c r="O92" i="23"/>
  <c r="AD92" i="23" s="1"/>
  <c r="M92" i="23"/>
  <c r="AC92" i="23" s="1"/>
  <c r="Y91" i="23"/>
  <c r="AI91" i="23" s="1"/>
  <c r="W91" i="23"/>
  <c r="AH91" i="23" s="1"/>
  <c r="U91" i="23"/>
  <c r="AG91" i="23" s="1"/>
  <c r="S91" i="23"/>
  <c r="AF91" i="23" s="1"/>
  <c r="Q91" i="23"/>
  <c r="AE91" i="23" s="1"/>
  <c r="O91" i="23"/>
  <c r="AD91" i="23" s="1"/>
  <c r="M91" i="23"/>
  <c r="AC91" i="23" s="1"/>
  <c r="Y90" i="23"/>
  <c r="AI90" i="23" s="1"/>
  <c r="W90" i="23"/>
  <c r="AH90" i="23" s="1"/>
  <c r="U90" i="23"/>
  <c r="AG90" i="23" s="1"/>
  <c r="S90" i="23"/>
  <c r="AF90" i="23" s="1"/>
  <c r="Q90" i="23"/>
  <c r="AE90" i="23" s="1"/>
  <c r="O90" i="23"/>
  <c r="AD90" i="23" s="1"/>
  <c r="M90" i="23"/>
  <c r="AC90" i="23" s="1"/>
  <c r="Y89" i="23"/>
  <c r="AI89" i="23" s="1"/>
  <c r="W89" i="23"/>
  <c r="AH89" i="23" s="1"/>
  <c r="U89" i="23"/>
  <c r="AG89" i="23" s="1"/>
  <c r="S89" i="23"/>
  <c r="AF89" i="23" s="1"/>
  <c r="Q89" i="23"/>
  <c r="AE89" i="23" s="1"/>
  <c r="O89" i="23"/>
  <c r="AD89" i="23" s="1"/>
  <c r="M89" i="23"/>
  <c r="AC89" i="23" s="1"/>
  <c r="Y88" i="23"/>
  <c r="AI88" i="23" s="1"/>
  <c r="W88" i="23"/>
  <c r="AH88" i="23" s="1"/>
  <c r="U88" i="23"/>
  <c r="AG88" i="23" s="1"/>
  <c r="S88" i="23"/>
  <c r="AF88" i="23" s="1"/>
  <c r="Q88" i="23"/>
  <c r="AE88" i="23" s="1"/>
  <c r="O88" i="23"/>
  <c r="AD88" i="23" s="1"/>
  <c r="M88" i="23"/>
  <c r="AC88" i="23" s="1"/>
  <c r="Y87" i="23"/>
  <c r="AI87" i="23" s="1"/>
  <c r="W87" i="23"/>
  <c r="AH87" i="23" s="1"/>
  <c r="U87" i="23"/>
  <c r="AG87" i="23" s="1"/>
  <c r="S87" i="23"/>
  <c r="AF87" i="23" s="1"/>
  <c r="Q87" i="23"/>
  <c r="AE87" i="23" s="1"/>
  <c r="O87" i="23"/>
  <c r="AD87" i="23" s="1"/>
  <c r="M87" i="23"/>
  <c r="AC87" i="23" s="1"/>
  <c r="Y86" i="23"/>
  <c r="AI86" i="23" s="1"/>
  <c r="W86" i="23"/>
  <c r="AH86" i="23" s="1"/>
  <c r="U86" i="23"/>
  <c r="AG86" i="23" s="1"/>
  <c r="S86" i="23"/>
  <c r="AF86" i="23" s="1"/>
  <c r="Q86" i="23"/>
  <c r="AE86" i="23" s="1"/>
  <c r="O86" i="23"/>
  <c r="AD86" i="23" s="1"/>
  <c r="M86" i="23"/>
  <c r="AC86" i="23" s="1"/>
  <c r="Y85" i="23"/>
  <c r="AI85" i="23" s="1"/>
  <c r="W85" i="23"/>
  <c r="AH85" i="23" s="1"/>
  <c r="U85" i="23"/>
  <c r="AG85" i="23" s="1"/>
  <c r="S85" i="23"/>
  <c r="AF85" i="23" s="1"/>
  <c r="Q85" i="23"/>
  <c r="AE85" i="23" s="1"/>
  <c r="O85" i="23"/>
  <c r="AD85" i="23" s="1"/>
  <c r="M85" i="23"/>
  <c r="AC85" i="23" s="1"/>
  <c r="Y84" i="23"/>
  <c r="AI84" i="23" s="1"/>
  <c r="W84" i="23"/>
  <c r="AH84" i="23" s="1"/>
  <c r="U84" i="23"/>
  <c r="AG84" i="23" s="1"/>
  <c r="S84" i="23"/>
  <c r="AF84" i="23" s="1"/>
  <c r="Q84" i="23"/>
  <c r="AE84" i="23" s="1"/>
  <c r="O84" i="23"/>
  <c r="AD84" i="23" s="1"/>
  <c r="M84" i="23"/>
  <c r="AC84" i="23" s="1"/>
  <c r="Y83" i="23"/>
  <c r="AI83" i="23" s="1"/>
  <c r="W83" i="23"/>
  <c r="AH83" i="23" s="1"/>
  <c r="U83" i="23"/>
  <c r="AG83" i="23" s="1"/>
  <c r="S83" i="23"/>
  <c r="AF83" i="23" s="1"/>
  <c r="Q83" i="23"/>
  <c r="AE83" i="23" s="1"/>
  <c r="O83" i="23"/>
  <c r="AD83" i="23" s="1"/>
  <c r="M83" i="23"/>
  <c r="AC83" i="23" s="1"/>
  <c r="Y82" i="23"/>
  <c r="AI82" i="23" s="1"/>
  <c r="W82" i="23"/>
  <c r="AH82" i="23" s="1"/>
  <c r="U82" i="23"/>
  <c r="AG82" i="23" s="1"/>
  <c r="S82" i="23"/>
  <c r="AF82" i="23" s="1"/>
  <c r="Q82" i="23"/>
  <c r="AE82" i="23" s="1"/>
  <c r="O82" i="23"/>
  <c r="AD82" i="23" s="1"/>
  <c r="M82" i="23"/>
  <c r="AC82" i="23" s="1"/>
  <c r="Y81" i="23"/>
  <c r="AI81" i="23" s="1"/>
  <c r="W81" i="23"/>
  <c r="AH81" i="23" s="1"/>
  <c r="U81" i="23"/>
  <c r="AG81" i="23" s="1"/>
  <c r="S81" i="23"/>
  <c r="AF81" i="23" s="1"/>
  <c r="Q81" i="23"/>
  <c r="AE81" i="23" s="1"/>
  <c r="O81" i="23"/>
  <c r="AD81" i="23" s="1"/>
  <c r="M81" i="23"/>
  <c r="AC81" i="23" s="1"/>
  <c r="Y80" i="23"/>
  <c r="AI80" i="23" s="1"/>
  <c r="W80" i="23"/>
  <c r="AH80" i="23" s="1"/>
  <c r="U80" i="23"/>
  <c r="AG80" i="23" s="1"/>
  <c r="S80" i="23"/>
  <c r="AF80" i="23" s="1"/>
  <c r="Q80" i="23"/>
  <c r="AE80" i="23" s="1"/>
  <c r="O80" i="23"/>
  <c r="AD80" i="23" s="1"/>
  <c r="M80" i="23"/>
  <c r="AC80" i="23" s="1"/>
  <c r="Y79" i="23"/>
  <c r="AI79" i="23" s="1"/>
  <c r="W79" i="23"/>
  <c r="AH79" i="23" s="1"/>
  <c r="U79" i="23"/>
  <c r="AG79" i="23" s="1"/>
  <c r="S79" i="23"/>
  <c r="AF79" i="23" s="1"/>
  <c r="Q79" i="23"/>
  <c r="AE79" i="23" s="1"/>
  <c r="O79" i="23"/>
  <c r="AD79" i="23" s="1"/>
  <c r="M79" i="23"/>
  <c r="AC79" i="23" s="1"/>
  <c r="Y78" i="23"/>
  <c r="AI78" i="23" s="1"/>
  <c r="W78" i="23"/>
  <c r="AH78" i="23" s="1"/>
  <c r="U78" i="23"/>
  <c r="AG78" i="23" s="1"/>
  <c r="S78" i="23"/>
  <c r="AF78" i="23" s="1"/>
  <c r="Q78" i="23"/>
  <c r="AE78" i="23" s="1"/>
  <c r="O78" i="23"/>
  <c r="AD78" i="23" s="1"/>
  <c r="M78" i="23"/>
  <c r="AC78" i="23" s="1"/>
  <c r="Y77" i="23"/>
  <c r="AI77" i="23" s="1"/>
  <c r="W77" i="23"/>
  <c r="AH77" i="23" s="1"/>
  <c r="U77" i="23"/>
  <c r="AG77" i="23" s="1"/>
  <c r="S77" i="23"/>
  <c r="AF77" i="23" s="1"/>
  <c r="Q77" i="23"/>
  <c r="AE77" i="23" s="1"/>
  <c r="O77" i="23"/>
  <c r="AD77" i="23" s="1"/>
  <c r="M77" i="23"/>
  <c r="AC77" i="23" s="1"/>
  <c r="Y76" i="23"/>
  <c r="AI76" i="23" s="1"/>
  <c r="W76" i="23"/>
  <c r="AH76" i="23" s="1"/>
  <c r="U76" i="23"/>
  <c r="AG76" i="23" s="1"/>
  <c r="S76" i="23"/>
  <c r="AF76" i="23" s="1"/>
  <c r="Q76" i="23"/>
  <c r="AE76" i="23" s="1"/>
  <c r="O76" i="23"/>
  <c r="AD76" i="23" s="1"/>
  <c r="M76" i="23"/>
  <c r="AC76" i="23" s="1"/>
  <c r="Y75" i="23"/>
  <c r="AI75" i="23" s="1"/>
  <c r="W75" i="23"/>
  <c r="AH75" i="23" s="1"/>
  <c r="U75" i="23"/>
  <c r="AG75" i="23" s="1"/>
  <c r="S75" i="23"/>
  <c r="AF75" i="23" s="1"/>
  <c r="Q75" i="23"/>
  <c r="AE75" i="23" s="1"/>
  <c r="O75" i="23"/>
  <c r="AD75" i="23" s="1"/>
  <c r="M75" i="23"/>
  <c r="AC75" i="23" s="1"/>
  <c r="Y74" i="23"/>
  <c r="AI74" i="23" s="1"/>
  <c r="W74" i="23"/>
  <c r="AH74" i="23" s="1"/>
  <c r="U74" i="23"/>
  <c r="AG74" i="23" s="1"/>
  <c r="S74" i="23"/>
  <c r="AF74" i="23" s="1"/>
  <c r="Q74" i="23"/>
  <c r="AE74" i="23" s="1"/>
  <c r="O74" i="23"/>
  <c r="AD74" i="23" s="1"/>
  <c r="M74" i="23"/>
  <c r="AC74" i="23" s="1"/>
  <c r="Y73" i="23"/>
  <c r="AI73" i="23" s="1"/>
  <c r="W73" i="23"/>
  <c r="AH73" i="23" s="1"/>
  <c r="U73" i="23"/>
  <c r="AG73" i="23" s="1"/>
  <c r="S73" i="23"/>
  <c r="AF73" i="23" s="1"/>
  <c r="Q73" i="23"/>
  <c r="AE73" i="23" s="1"/>
  <c r="O73" i="23"/>
  <c r="AD73" i="23" s="1"/>
  <c r="M73" i="23"/>
  <c r="AC73" i="23" s="1"/>
  <c r="Y72" i="23"/>
  <c r="AI72" i="23" s="1"/>
  <c r="W72" i="23"/>
  <c r="AH72" i="23" s="1"/>
  <c r="U72" i="23"/>
  <c r="AG72" i="23" s="1"/>
  <c r="S72" i="23"/>
  <c r="AF72" i="23" s="1"/>
  <c r="Q72" i="23"/>
  <c r="AE72" i="23" s="1"/>
  <c r="O72" i="23"/>
  <c r="AD72" i="23" s="1"/>
  <c r="M72" i="23"/>
  <c r="AC72" i="23" s="1"/>
  <c r="Y71" i="23"/>
  <c r="AI71" i="23" s="1"/>
  <c r="W71" i="23"/>
  <c r="AH71" i="23" s="1"/>
  <c r="U71" i="23"/>
  <c r="AG71" i="23" s="1"/>
  <c r="S71" i="23"/>
  <c r="AF71" i="23" s="1"/>
  <c r="Q71" i="23"/>
  <c r="AE71" i="23" s="1"/>
  <c r="O71" i="23"/>
  <c r="AD71" i="23" s="1"/>
  <c r="M71" i="23"/>
  <c r="AC71" i="23" s="1"/>
  <c r="Y70" i="23"/>
  <c r="AI70" i="23" s="1"/>
  <c r="W70" i="23"/>
  <c r="AH70" i="23" s="1"/>
  <c r="U70" i="23"/>
  <c r="AG70" i="23" s="1"/>
  <c r="S70" i="23"/>
  <c r="AF70" i="23" s="1"/>
  <c r="Q70" i="23"/>
  <c r="AE70" i="23" s="1"/>
  <c r="O70" i="23"/>
  <c r="AD70" i="23" s="1"/>
  <c r="M70" i="23"/>
  <c r="AC70" i="23" s="1"/>
  <c r="Y69" i="23"/>
  <c r="AI69" i="23" s="1"/>
  <c r="W69" i="23"/>
  <c r="AH69" i="23" s="1"/>
  <c r="U69" i="23"/>
  <c r="AG69" i="23" s="1"/>
  <c r="S69" i="23"/>
  <c r="AF69" i="23" s="1"/>
  <c r="Q69" i="23"/>
  <c r="AE69" i="23" s="1"/>
  <c r="O69" i="23"/>
  <c r="AD69" i="23" s="1"/>
  <c r="M69" i="23"/>
  <c r="AC69" i="23" s="1"/>
  <c r="Y68" i="23"/>
  <c r="AI68" i="23" s="1"/>
  <c r="W68" i="23"/>
  <c r="AH68" i="23" s="1"/>
  <c r="U68" i="23"/>
  <c r="AG68" i="23" s="1"/>
  <c r="S68" i="23"/>
  <c r="AF68" i="23" s="1"/>
  <c r="Q68" i="23"/>
  <c r="AE68" i="23" s="1"/>
  <c r="O68" i="23"/>
  <c r="AD68" i="23" s="1"/>
  <c r="M68" i="23"/>
  <c r="AC68" i="23" s="1"/>
  <c r="Y67" i="23"/>
  <c r="AI67" i="23" s="1"/>
  <c r="W67" i="23"/>
  <c r="AH67" i="23" s="1"/>
  <c r="U67" i="23"/>
  <c r="AG67" i="23" s="1"/>
  <c r="S67" i="23"/>
  <c r="AF67" i="23" s="1"/>
  <c r="Q67" i="23"/>
  <c r="AE67" i="23" s="1"/>
  <c r="O67" i="23"/>
  <c r="AD67" i="23" s="1"/>
  <c r="M67" i="23"/>
  <c r="AC67" i="23" s="1"/>
  <c r="Y66" i="23"/>
  <c r="AI66" i="23" s="1"/>
  <c r="W66" i="23"/>
  <c r="AH66" i="23" s="1"/>
  <c r="U66" i="23"/>
  <c r="AG66" i="23" s="1"/>
  <c r="S66" i="23"/>
  <c r="AF66" i="23" s="1"/>
  <c r="Q66" i="23"/>
  <c r="AE66" i="23" s="1"/>
  <c r="O66" i="23"/>
  <c r="AD66" i="23" s="1"/>
  <c r="M66" i="23"/>
  <c r="AC66" i="23" s="1"/>
  <c r="Y65" i="23"/>
  <c r="AI65" i="23" s="1"/>
  <c r="W65" i="23"/>
  <c r="AH65" i="23" s="1"/>
  <c r="U65" i="23"/>
  <c r="AG65" i="23" s="1"/>
  <c r="S65" i="23"/>
  <c r="AF65" i="23" s="1"/>
  <c r="Q65" i="23"/>
  <c r="AE65" i="23" s="1"/>
  <c r="O65" i="23"/>
  <c r="AD65" i="23" s="1"/>
  <c r="M65" i="23"/>
  <c r="AC65" i="23" s="1"/>
  <c r="Y64" i="23"/>
  <c r="AI64" i="23" s="1"/>
  <c r="W64" i="23"/>
  <c r="AH64" i="23" s="1"/>
  <c r="U64" i="23"/>
  <c r="AG64" i="23" s="1"/>
  <c r="S64" i="23"/>
  <c r="AF64" i="23" s="1"/>
  <c r="Q64" i="23"/>
  <c r="AE64" i="23" s="1"/>
  <c r="O64" i="23"/>
  <c r="AD64" i="23" s="1"/>
  <c r="M64" i="23"/>
  <c r="AC64" i="23" s="1"/>
  <c r="Y63" i="23"/>
  <c r="AI63" i="23" s="1"/>
  <c r="W63" i="23"/>
  <c r="AH63" i="23" s="1"/>
  <c r="U63" i="23"/>
  <c r="AG63" i="23" s="1"/>
  <c r="S63" i="23"/>
  <c r="AF63" i="23" s="1"/>
  <c r="Q63" i="23"/>
  <c r="AE63" i="23" s="1"/>
  <c r="O63" i="23"/>
  <c r="AD63" i="23" s="1"/>
  <c r="M63" i="23"/>
  <c r="AC63" i="23" s="1"/>
  <c r="Y62" i="23"/>
  <c r="AI62" i="23" s="1"/>
  <c r="W62" i="23"/>
  <c r="AH62" i="23" s="1"/>
  <c r="U62" i="23"/>
  <c r="AG62" i="23" s="1"/>
  <c r="S62" i="23"/>
  <c r="AF62" i="23" s="1"/>
  <c r="Q62" i="23"/>
  <c r="AE62" i="23" s="1"/>
  <c r="O62" i="23"/>
  <c r="AD62" i="23" s="1"/>
  <c r="M62" i="23"/>
  <c r="AC62" i="23" s="1"/>
  <c r="Y61" i="23"/>
  <c r="AI61" i="23" s="1"/>
  <c r="W61" i="23"/>
  <c r="AH61" i="23" s="1"/>
  <c r="U61" i="23"/>
  <c r="AG61" i="23" s="1"/>
  <c r="S61" i="23"/>
  <c r="AF61" i="23" s="1"/>
  <c r="Q61" i="23"/>
  <c r="AE61" i="23" s="1"/>
  <c r="O61" i="23"/>
  <c r="AD61" i="23" s="1"/>
  <c r="M61" i="23"/>
  <c r="AC61" i="23" s="1"/>
  <c r="Y60" i="23"/>
  <c r="AI60" i="23" s="1"/>
  <c r="W60" i="23"/>
  <c r="AH60" i="23" s="1"/>
  <c r="U60" i="23"/>
  <c r="AG60" i="23" s="1"/>
  <c r="S60" i="23"/>
  <c r="AF60" i="23" s="1"/>
  <c r="Q60" i="23"/>
  <c r="AE60" i="23" s="1"/>
  <c r="O60" i="23"/>
  <c r="AD60" i="23" s="1"/>
  <c r="M60" i="23"/>
  <c r="AC60" i="23" s="1"/>
  <c r="Y59" i="23"/>
  <c r="AI59" i="23" s="1"/>
  <c r="W59" i="23"/>
  <c r="AH59" i="23" s="1"/>
  <c r="U59" i="23"/>
  <c r="AG59" i="23" s="1"/>
  <c r="S59" i="23"/>
  <c r="AF59" i="23" s="1"/>
  <c r="Q59" i="23"/>
  <c r="AE59" i="23" s="1"/>
  <c r="O59" i="23"/>
  <c r="AD59" i="23" s="1"/>
  <c r="M59" i="23"/>
  <c r="AC59" i="23" s="1"/>
  <c r="Y58" i="23"/>
  <c r="AI58" i="23" s="1"/>
  <c r="W58" i="23"/>
  <c r="AH58" i="23" s="1"/>
  <c r="U58" i="23"/>
  <c r="AG58" i="23" s="1"/>
  <c r="S58" i="23"/>
  <c r="AF58" i="23" s="1"/>
  <c r="Q58" i="23"/>
  <c r="AE58" i="23" s="1"/>
  <c r="O58" i="23"/>
  <c r="AD58" i="23" s="1"/>
  <c r="M58" i="23"/>
  <c r="AC58" i="23" s="1"/>
  <c r="Y57" i="23"/>
  <c r="AI57" i="23" s="1"/>
  <c r="W57" i="23"/>
  <c r="AH57" i="23" s="1"/>
  <c r="U57" i="23"/>
  <c r="AG57" i="23" s="1"/>
  <c r="S57" i="23"/>
  <c r="AF57" i="23" s="1"/>
  <c r="Q57" i="23"/>
  <c r="AE57" i="23" s="1"/>
  <c r="O57" i="23"/>
  <c r="AD57" i="23" s="1"/>
  <c r="M57" i="23"/>
  <c r="AC57" i="23" s="1"/>
  <c r="Y56" i="23"/>
  <c r="AI56" i="23" s="1"/>
  <c r="W56" i="23"/>
  <c r="AH56" i="23" s="1"/>
  <c r="U56" i="23"/>
  <c r="AG56" i="23" s="1"/>
  <c r="S56" i="23"/>
  <c r="AF56" i="23" s="1"/>
  <c r="Q56" i="23"/>
  <c r="AE56" i="23" s="1"/>
  <c r="O56" i="23"/>
  <c r="AD56" i="23" s="1"/>
  <c r="M56" i="23"/>
  <c r="AC56" i="23" s="1"/>
  <c r="Y55" i="23"/>
  <c r="AI55" i="23" s="1"/>
  <c r="W55" i="23"/>
  <c r="AH55" i="23" s="1"/>
  <c r="U55" i="23"/>
  <c r="AG55" i="23" s="1"/>
  <c r="S55" i="23"/>
  <c r="AF55" i="23" s="1"/>
  <c r="Q55" i="23"/>
  <c r="AE55" i="23" s="1"/>
  <c r="O55" i="23"/>
  <c r="AD55" i="23" s="1"/>
  <c r="M55" i="23"/>
  <c r="AC55" i="23" s="1"/>
  <c r="Y54" i="23"/>
  <c r="AI54" i="23" s="1"/>
  <c r="W54" i="23"/>
  <c r="AH54" i="23" s="1"/>
  <c r="U54" i="23"/>
  <c r="AG54" i="23" s="1"/>
  <c r="S54" i="23"/>
  <c r="AF54" i="23" s="1"/>
  <c r="Q54" i="23"/>
  <c r="AE54" i="23" s="1"/>
  <c r="O54" i="23"/>
  <c r="AD54" i="23" s="1"/>
  <c r="M54" i="23"/>
  <c r="AC54" i="23" s="1"/>
  <c r="Y53" i="23"/>
  <c r="AI53" i="23" s="1"/>
  <c r="W53" i="23"/>
  <c r="AH53" i="23" s="1"/>
  <c r="U53" i="23"/>
  <c r="AG53" i="23" s="1"/>
  <c r="S53" i="23"/>
  <c r="AF53" i="23" s="1"/>
  <c r="Q53" i="23"/>
  <c r="AE53" i="23" s="1"/>
  <c r="O53" i="23"/>
  <c r="AD53" i="23" s="1"/>
  <c r="M53" i="23"/>
  <c r="AC53" i="23" s="1"/>
  <c r="Y52" i="23"/>
  <c r="AI52" i="23" s="1"/>
  <c r="W52" i="23"/>
  <c r="AH52" i="23" s="1"/>
  <c r="U52" i="23"/>
  <c r="AG52" i="23" s="1"/>
  <c r="S52" i="23"/>
  <c r="AF52" i="23" s="1"/>
  <c r="Q52" i="23"/>
  <c r="AE52" i="23" s="1"/>
  <c r="O52" i="23"/>
  <c r="AD52" i="23" s="1"/>
  <c r="M52" i="23"/>
  <c r="AC52" i="23" s="1"/>
  <c r="Y51" i="23"/>
  <c r="AI51" i="23" s="1"/>
  <c r="W51" i="23"/>
  <c r="AH51" i="23" s="1"/>
  <c r="U51" i="23"/>
  <c r="AG51" i="23" s="1"/>
  <c r="S51" i="23"/>
  <c r="AF51" i="23" s="1"/>
  <c r="Q51" i="23"/>
  <c r="AE51" i="23" s="1"/>
  <c r="O51" i="23"/>
  <c r="AD51" i="23" s="1"/>
  <c r="M51" i="23"/>
  <c r="AC51" i="23" s="1"/>
  <c r="Y50" i="23"/>
  <c r="AI50" i="23" s="1"/>
  <c r="W50" i="23"/>
  <c r="AH50" i="23" s="1"/>
  <c r="U50" i="23"/>
  <c r="AG50" i="23" s="1"/>
  <c r="S50" i="23"/>
  <c r="AF50" i="23" s="1"/>
  <c r="Q50" i="23"/>
  <c r="AE50" i="23" s="1"/>
  <c r="O50" i="23"/>
  <c r="AD50" i="23" s="1"/>
  <c r="M50" i="23"/>
  <c r="AC50" i="23" s="1"/>
  <c r="Y49" i="23"/>
  <c r="AI49" i="23" s="1"/>
  <c r="W49" i="23"/>
  <c r="AH49" i="23" s="1"/>
  <c r="U49" i="23"/>
  <c r="AG49" i="23" s="1"/>
  <c r="S49" i="23"/>
  <c r="AF49" i="23" s="1"/>
  <c r="Q49" i="23"/>
  <c r="AE49" i="23" s="1"/>
  <c r="O49" i="23"/>
  <c r="AD49" i="23" s="1"/>
  <c r="M49" i="23"/>
  <c r="AC49" i="23" s="1"/>
  <c r="Y48" i="23"/>
  <c r="AI48" i="23" s="1"/>
  <c r="W48" i="23"/>
  <c r="AH48" i="23" s="1"/>
  <c r="U48" i="23"/>
  <c r="AG48" i="23" s="1"/>
  <c r="S48" i="23"/>
  <c r="AF48" i="23" s="1"/>
  <c r="Q48" i="23"/>
  <c r="AE48" i="23" s="1"/>
  <c r="O48" i="23"/>
  <c r="AD48" i="23" s="1"/>
  <c r="M48" i="23"/>
  <c r="AC48" i="23" s="1"/>
  <c r="Y47" i="23"/>
  <c r="AI47" i="23" s="1"/>
  <c r="W47" i="23"/>
  <c r="AH47" i="23" s="1"/>
  <c r="U47" i="23"/>
  <c r="AG47" i="23" s="1"/>
  <c r="S47" i="23"/>
  <c r="AF47" i="23" s="1"/>
  <c r="Q47" i="23"/>
  <c r="AE47" i="23" s="1"/>
  <c r="O47" i="23"/>
  <c r="AD47" i="23" s="1"/>
  <c r="M47" i="23"/>
  <c r="AC47" i="23" s="1"/>
  <c r="Y46" i="23"/>
  <c r="AI46" i="23" s="1"/>
  <c r="W46" i="23"/>
  <c r="AH46" i="23" s="1"/>
  <c r="U46" i="23"/>
  <c r="AG46" i="23" s="1"/>
  <c r="S46" i="23"/>
  <c r="AF46" i="23" s="1"/>
  <c r="Q46" i="23"/>
  <c r="AE46" i="23" s="1"/>
  <c r="O46" i="23"/>
  <c r="AD46" i="23" s="1"/>
  <c r="M46" i="23"/>
  <c r="AC46" i="23" s="1"/>
  <c r="Y45" i="23"/>
  <c r="AI45" i="23" s="1"/>
  <c r="W45" i="23"/>
  <c r="AH45" i="23" s="1"/>
  <c r="U45" i="23"/>
  <c r="AG45" i="23" s="1"/>
  <c r="S45" i="23"/>
  <c r="AF45" i="23" s="1"/>
  <c r="Q45" i="23"/>
  <c r="AE45" i="23" s="1"/>
  <c r="O45" i="23"/>
  <c r="AD45" i="23" s="1"/>
  <c r="M45" i="23"/>
  <c r="AC45" i="23" s="1"/>
  <c r="Y44" i="23"/>
  <c r="AI44" i="23" s="1"/>
  <c r="W44" i="23"/>
  <c r="AH44" i="23" s="1"/>
  <c r="U44" i="23"/>
  <c r="AG44" i="23" s="1"/>
  <c r="S44" i="23"/>
  <c r="AF44" i="23" s="1"/>
  <c r="Q44" i="23"/>
  <c r="AE44" i="23" s="1"/>
  <c r="O44" i="23"/>
  <c r="AD44" i="23" s="1"/>
  <c r="M44" i="23"/>
  <c r="AC44" i="23" s="1"/>
  <c r="Y43" i="23"/>
  <c r="AI43" i="23" s="1"/>
  <c r="W43" i="23"/>
  <c r="AH43" i="23" s="1"/>
  <c r="U43" i="23"/>
  <c r="AG43" i="23" s="1"/>
  <c r="S43" i="23"/>
  <c r="AF43" i="23" s="1"/>
  <c r="Q43" i="23"/>
  <c r="AE43" i="23" s="1"/>
  <c r="O43" i="23"/>
  <c r="AD43" i="23" s="1"/>
  <c r="M43" i="23"/>
  <c r="AC43" i="23" s="1"/>
  <c r="Y42" i="23"/>
  <c r="AI42" i="23" s="1"/>
  <c r="W42" i="23"/>
  <c r="AH42" i="23" s="1"/>
  <c r="U42" i="23"/>
  <c r="AG42" i="23" s="1"/>
  <c r="S42" i="23"/>
  <c r="AF42" i="23" s="1"/>
  <c r="Q42" i="23"/>
  <c r="AE42" i="23" s="1"/>
  <c r="O42" i="23"/>
  <c r="AD42" i="23" s="1"/>
  <c r="M42" i="23"/>
  <c r="AC42" i="23" s="1"/>
  <c r="Y41" i="23"/>
  <c r="AI41" i="23" s="1"/>
  <c r="W41" i="23"/>
  <c r="AH41" i="23" s="1"/>
  <c r="U41" i="23"/>
  <c r="AG41" i="23" s="1"/>
  <c r="S41" i="23"/>
  <c r="AF41" i="23" s="1"/>
  <c r="Q41" i="23"/>
  <c r="AE41" i="23" s="1"/>
  <c r="O41" i="23"/>
  <c r="AD41" i="23" s="1"/>
  <c r="M41" i="23"/>
  <c r="AC41" i="23" s="1"/>
  <c r="Y40" i="23"/>
  <c r="AI40" i="23" s="1"/>
  <c r="W40" i="23"/>
  <c r="AH40" i="23" s="1"/>
  <c r="U40" i="23"/>
  <c r="AG40" i="23" s="1"/>
  <c r="S40" i="23"/>
  <c r="AF40" i="23" s="1"/>
  <c r="Q40" i="23"/>
  <c r="AE40" i="23" s="1"/>
  <c r="O40" i="23"/>
  <c r="AD40" i="23" s="1"/>
  <c r="M40" i="23"/>
  <c r="AC40" i="23" s="1"/>
  <c r="Y39" i="23"/>
  <c r="AI39" i="23" s="1"/>
  <c r="W39" i="23"/>
  <c r="AH39" i="23" s="1"/>
  <c r="U39" i="23"/>
  <c r="AG39" i="23" s="1"/>
  <c r="S39" i="23"/>
  <c r="AF39" i="23" s="1"/>
  <c r="Q39" i="23"/>
  <c r="AE39" i="23" s="1"/>
  <c r="O39" i="23"/>
  <c r="AD39" i="23" s="1"/>
  <c r="M39" i="23"/>
  <c r="AC39" i="23" s="1"/>
  <c r="Y38" i="23"/>
  <c r="AI38" i="23" s="1"/>
  <c r="W38" i="23"/>
  <c r="AH38" i="23" s="1"/>
  <c r="U38" i="23"/>
  <c r="AG38" i="23" s="1"/>
  <c r="S38" i="23"/>
  <c r="AF38" i="23" s="1"/>
  <c r="Q38" i="23"/>
  <c r="AE38" i="23" s="1"/>
  <c r="O38" i="23"/>
  <c r="AD38" i="23" s="1"/>
  <c r="M38" i="23"/>
  <c r="AC38" i="23" s="1"/>
  <c r="Y37" i="23"/>
  <c r="AI37" i="23" s="1"/>
  <c r="W37" i="23"/>
  <c r="AH37" i="23" s="1"/>
  <c r="U37" i="23"/>
  <c r="AG37" i="23" s="1"/>
  <c r="S37" i="23"/>
  <c r="AF37" i="23" s="1"/>
  <c r="Q37" i="23"/>
  <c r="AE37" i="23" s="1"/>
  <c r="O37" i="23"/>
  <c r="AD37" i="23" s="1"/>
  <c r="M37" i="23"/>
  <c r="AC37" i="23" s="1"/>
  <c r="Y36" i="23"/>
  <c r="AI36" i="23" s="1"/>
  <c r="W36" i="23"/>
  <c r="AH36" i="23" s="1"/>
  <c r="U36" i="23"/>
  <c r="AG36" i="23" s="1"/>
  <c r="S36" i="23"/>
  <c r="AF36" i="23" s="1"/>
  <c r="Q36" i="23"/>
  <c r="AE36" i="23" s="1"/>
  <c r="O36" i="23"/>
  <c r="AD36" i="23" s="1"/>
  <c r="M36" i="23"/>
  <c r="AC36" i="23" s="1"/>
  <c r="Y35" i="23"/>
  <c r="AI35" i="23" s="1"/>
  <c r="W35" i="23"/>
  <c r="AH35" i="23" s="1"/>
  <c r="U35" i="23"/>
  <c r="AG35" i="23" s="1"/>
  <c r="S35" i="23"/>
  <c r="AF35" i="23" s="1"/>
  <c r="Q35" i="23"/>
  <c r="AE35" i="23" s="1"/>
  <c r="O35" i="23"/>
  <c r="AD35" i="23" s="1"/>
  <c r="M35" i="23"/>
  <c r="AC35" i="23" s="1"/>
  <c r="Y34" i="23"/>
  <c r="AI34" i="23" s="1"/>
  <c r="W34" i="23"/>
  <c r="AH34" i="23" s="1"/>
  <c r="U34" i="23"/>
  <c r="AG34" i="23" s="1"/>
  <c r="S34" i="23"/>
  <c r="AF34" i="23" s="1"/>
  <c r="Q34" i="23"/>
  <c r="AE34" i="23" s="1"/>
  <c r="O34" i="23"/>
  <c r="AD34" i="23" s="1"/>
  <c r="M34" i="23"/>
  <c r="AC34" i="23" s="1"/>
  <c r="Y33" i="23"/>
  <c r="AI33" i="23" s="1"/>
  <c r="W33" i="23"/>
  <c r="AH33" i="23" s="1"/>
  <c r="U33" i="23"/>
  <c r="AG33" i="23" s="1"/>
  <c r="S33" i="23"/>
  <c r="AF33" i="23" s="1"/>
  <c r="Q33" i="23"/>
  <c r="AE33" i="23" s="1"/>
  <c r="O33" i="23"/>
  <c r="AD33" i="23" s="1"/>
  <c r="M33" i="23"/>
  <c r="AC33" i="23" s="1"/>
  <c r="Y32" i="23"/>
  <c r="AI32" i="23" s="1"/>
  <c r="W32" i="23"/>
  <c r="AH32" i="23" s="1"/>
  <c r="U32" i="23"/>
  <c r="AG32" i="23" s="1"/>
  <c r="S32" i="23"/>
  <c r="AF32" i="23" s="1"/>
  <c r="Q32" i="23"/>
  <c r="AE32" i="23" s="1"/>
  <c r="O32" i="23"/>
  <c r="AD32" i="23" s="1"/>
  <c r="M32" i="23"/>
  <c r="AC32" i="23" s="1"/>
  <c r="Y31" i="23"/>
  <c r="AI31" i="23" s="1"/>
  <c r="W31" i="23"/>
  <c r="AH31" i="23" s="1"/>
  <c r="U31" i="23"/>
  <c r="AG31" i="23" s="1"/>
  <c r="S31" i="23"/>
  <c r="AF31" i="23" s="1"/>
  <c r="Q31" i="23"/>
  <c r="AE31" i="23" s="1"/>
  <c r="O31" i="23"/>
  <c r="AD31" i="23" s="1"/>
  <c r="M31" i="23"/>
  <c r="AC31" i="23" s="1"/>
  <c r="Y30" i="23"/>
  <c r="AI30" i="23" s="1"/>
  <c r="W30" i="23"/>
  <c r="AH30" i="23" s="1"/>
  <c r="U30" i="23"/>
  <c r="AG30" i="23" s="1"/>
  <c r="S30" i="23"/>
  <c r="AF30" i="23" s="1"/>
  <c r="Q30" i="23"/>
  <c r="AE30" i="23" s="1"/>
  <c r="O30" i="23"/>
  <c r="AD30" i="23" s="1"/>
  <c r="M30" i="23"/>
  <c r="AC30" i="23" s="1"/>
  <c r="Y29" i="23"/>
  <c r="AI29" i="23" s="1"/>
  <c r="W29" i="23"/>
  <c r="AH29" i="23" s="1"/>
  <c r="U29" i="23"/>
  <c r="AG29" i="23" s="1"/>
  <c r="S29" i="23"/>
  <c r="AF29" i="23" s="1"/>
  <c r="Q29" i="23"/>
  <c r="AE29" i="23" s="1"/>
  <c r="O29" i="23"/>
  <c r="AD29" i="23" s="1"/>
  <c r="M29" i="23"/>
  <c r="AC29" i="23" s="1"/>
  <c r="Y28" i="23"/>
  <c r="AI28" i="23" s="1"/>
  <c r="W28" i="23"/>
  <c r="AH28" i="23" s="1"/>
  <c r="U28" i="23"/>
  <c r="AG28" i="23" s="1"/>
  <c r="S28" i="23"/>
  <c r="AF28" i="23" s="1"/>
  <c r="Q28" i="23"/>
  <c r="AE28" i="23" s="1"/>
  <c r="O28" i="23"/>
  <c r="AD28" i="23" s="1"/>
  <c r="M28" i="23"/>
  <c r="AC28" i="23" s="1"/>
  <c r="Y27" i="23"/>
  <c r="AI27" i="23" s="1"/>
  <c r="W27" i="23"/>
  <c r="AH27" i="23" s="1"/>
  <c r="U27" i="23"/>
  <c r="AG27" i="23" s="1"/>
  <c r="S27" i="23"/>
  <c r="AF27" i="23" s="1"/>
  <c r="Q27" i="23"/>
  <c r="AE27" i="23" s="1"/>
  <c r="O27" i="23"/>
  <c r="AD27" i="23" s="1"/>
  <c r="M27" i="23"/>
  <c r="AC27" i="23" s="1"/>
  <c r="Y26" i="23"/>
  <c r="AI26" i="23" s="1"/>
  <c r="W26" i="23"/>
  <c r="AH26" i="23" s="1"/>
  <c r="U26" i="23"/>
  <c r="AG26" i="23" s="1"/>
  <c r="S26" i="23"/>
  <c r="AF26" i="23" s="1"/>
  <c r="Q26" i="23"/>
  <c r="AE26" i="23" s="1"/>
  <c r="O26" i="23"/>
  <c r="AD26" i="23" s="1"/>
  <c r="M26" i="23"/>
  <c r="AC26" i="23" s="1"/>
  <c r="Y25" i="23"/>
  <c r="AI25" i="23" s="1"/>
  <c r="W25" i="23"/>
  <c r="AH25" i="23" s="1"/>
  <c r="U25" i="23"/>
  <c r="AG25" i="23" s="1"/>
  <c r="S25" i="23"/>
  <c r="AF25" i="23" s="1"/>
  <c r="Q25" i="23"/>
  <c r="AE25" i="23" s="1"/>
  <c r="O25" i="23"/>
  <c r="AD25" i="23" s="1"/>
  <c r="M25" i="23"/>
  <c r="AC25" i="23" s="1"/>
  <c r="Y24" i="23"/>
  <c r="AI24" i="23" s="1"/>
  <c r="W24" i="23"/>
  <c r="AH24" i="23" s="1"/>
  <c r="U24" i="23"/>
  <c r="AG24" i="23" s="1"/>
  <c r="S24" i="23"/>
  <c r="AF24" i="23" s="1"/>
  <c r="Q24" i="23"/>
  <c r="AE24" i="23" s="1"/>
  <c r="O24" i="23"/>
  <c r="AD24" i="23" s="1"/>
  <c r="M24" i="23"/>
  <c r="AC24" i="23" s="1"/>
  <c r="Y23" i="23"/>
  <c r="AI23" i="23" s="1"/>
  <c r="W23" i="23"/>
  <c r="AH23" i="23" s="1"/>
  <c r="U23" i="23"/>
  <c r="AG23" i="23" s="1"/>
  <c r="S23" i="23"/>
  <c r="AF23" i="23" s="1"/>
  <c r="Q23" i="23"/>
  <c r="AE23" i="23" s="1"/>
  <c r="O23" i="23"/>
  <c r="AD23" i="23" s="1"/>
  <c r="M23" i="23"/>
  <c r="AC23" i="23" s="1"/>
  <c r="Y22" i="23"/>
  <c r="AI22" i="23" s="1"/>
  <c r="W22" i="23"/>
  <c r="AH22" i="23" s="1"/>
  <c r="U22" i="23"/>
  <c r="AG22" i="23" s="1"/>
  <c r="S22" i="23"/>
  <c r="AF22" i="23" s="1"/>
  <c r="Q22" i="23"/>
  <c r="AE22" i="23" s="1"/>
  <c r="O22" i="23"/>
  <c r="AD22" i="23" s="1"/>
  <c r="M22" i="23"/>
  <c r="AC22" i="23" s="1"/>
  <c r="Y21" i="23"/>
  <c r="AI21" i="23" s="1"/>
  <c r="W21" i="23"/>
  <c r="AH21" i="23" s="1"/>
  <c r="U21" i="23"/>
  <c r="AG21" i="23" s="1"/>
  <c r="S21" i="23"/>
  <c r="AF21" i="23" s="1"/>
  <c r="Q21" i="23"/>
  <c r="AE21" i="23" s="1"/>
  <c r="O21" i="23"/>
  <c r="AD21" i="23" s="1"/>
  <c r="M21" i="23"/>
  <c r="AC21" i="23" s="1"/>
  <c r="Y20" i="23"/>
  <c r="AI20" i="23" s="1"/>
  <c r="W20" i="23"/>
  <c r="AH20" i="23" s="1"/>
  <c r="U20" i="23"/>
  <c r="AG20" i="23" s="1"/>
  <c r="S20" i="23"/>
  <c r="AF20" i="23" s="1"/>
  <c r="Q20" i="23"/>
  <c r="AE20" i="23" s="1"/>
  <c r="O20" i="23"/>
  <c r="AD20" i="23" s="1"/>
  <c r="M20" i="23"/>
  <c r="AC20" i="23" s="1"/>
  <c r="Y19" i="23"/>
  <c r="AI19" i="23" s="1"/>
  <c r="W19" i="23"/>
  <c r="AH19" i="23" s="1"/>
  <c r="U19" i="23"/>
  <c r="AG19" i="23" s="1"/>
  <c r="S19" i="23"/>
  <c r="AF19" i="23" s="1"/>
  <c r="Q19" i="23"/>
  <c r="AE19" i="23" s="1"/>
  <c r="O19" i="23"/>
  <c r="AD19" i="23" s="1"/>
  <c r="M19" i="23"/>
  <c r="AC19" i="23" s="1"/>
  <c r="Y18" i="23"/>
  <c r="AI18" i="23" s="1"/>
  <c r="W18" i="23"/>
  <c r="AH18" i="23" s="1"/>
  <c r="U18" i="23"/>
  <c r="AG18" i="23" s="1"/>
  <c r="S18" i="23"/>
  <c r="AF18" i="23" s="1"/>
  <c r="Q18" i="23"/>
  <c r="AE18" i="23" s="1"/>
  <c r="O18" i="23"/>
  <c r="AD18" i="23" s="1"/>
  <c r="M18" i="23"/>
  <c r="AC18" i="23" s="1"/>
  <c r="Y17" i="23"/>
  <c r="AI17" i="23" s="1"/>
  <c r="W17" i="23"/>
  <c r="AH17" i="23" s="1"/>
  <c r="U17" i="23"/>
  <c r="AG17" i="23" s="1"/>
  <c r="S17" i="23"/>
  <c r="AF17" i="23" s="1"/>
  <c r="Q17" i="23"/>
  <c r="AE17" i="23" s="1"/>
  <c r="O17" i="23"/>
  <c r="AD17" i="23" s="1"/>
  <c r="M17" i="23"/>
  <c r="AC17" i="23" s="1"/>
  <c r="Y16" i="23"/>
  <c r="AI16" i="23" s="1"/>
  <c r="W16" i="23"/>
  <c r="AH16" i="23" s="1"/>
  <c r="U16" i="23"/>
  <c r="AG16" i="23" s="1"/>
  <c r="S16" i="23"/>
  <c r="AF16" i="23" s="1"/>
  <c r="Q16" i="23"/>
  <c r="AE16" i="23" s="1"/>
  <c r="O16" i="23"/>
  <c r="AD16" i="23" s="1"/>
  <c r="M16" i="23"/>
  <c r="AC16" i="23" s="1"/>
  <c r="C7" i="23"/>
  <c r="B6" i="23"/>
  <c r="Y5" i="23"/>
  <c r="AI5" i="23" s="1"/>
  <c r="W5" i="23"/>
  <c r="AH5" i="23" s="1"/>
  <c r="U5" i="23"/>
  <c r="AG5" i="23" s="1"/>
  <c r="S5" i="23"/>
  <c r="AF5" i="23" s="1"/>
  <c r="Q5" i="23"/>
  <c r="AE5" i="23" s="1"/>
  <c r="O5" i="23"/>
  <c r="AD5" i="23" s="1"/>
  <c r="M5" i="23"/>
  <c r="AC5" i="23" s="1"/>
  <c r="C5" i="23"/>
  <c r="C6" i="23" s="1"/>
  <c r="B5" i="23"/>
  <c r="A5" i="23"/>
  <c r="A6" i="23" s="1"/>
  <c r="AI4" i="23"/>
  <c r="AH4" i="23"/>
  <c r="AG4" i="23"/>
  <c r="AF4" i="23"/>
  <c r="AE4" i="23"/>
  <c r="AD4" i="23"/>
  <c r="AC4" i="23"/>
  <c r="D4" i="23"/>
  <c r="D5" i="23" s="1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D70" i="23" s="1"/>
  <c r="D71" i="23" s="1"/>
  <c r="D72" i="23" s="1"/>
  <c r="D73" i="23" s="1"/>
  <c r="D74" i="23" s="1"/>
  <c r="D75" i="23" s="1"/>
  <c r="D76" i="23" s="1"/>
  <c r="D77" i="23" s="1"/>
  <c r="D78" i="23" s="1"/>
  <c r="D79" i="23" s="1"/>
  <c r="D80" i="23" s="1"/>
  <c r="D81" i="23" s="1"/>
  <c r="D82" i="23" s="1"/>
  <c r="D83" i="23" s="1"/>
  <c r="D84" i="23" s="1"/>
  <c r="D85" i="23" s="1"/>
  <c r="D86" i="23" s="1"/>
  <c r="D87" i="23" s="1"/>
  <c r="D88" i="23" s="1"/>
  <c r="D89" i="23" s="1"/>
  <c r="D90" i="23" s="1"/>
  <c r="D91" i="23" s="1"/>
  <c r="D92" i="23" s="1"/>
  <c r="D93" i="23" s="1"/>
  <c r="D94" i="23" s="1"/>
  <c r="D95" i="23" s="1"/>
  <c r="D96" i="23" s="1"/>
  <c r="D97" i="23" s="1"/>
  <c r="D98" i="23" s="1"/>
  <c r="D99" i="23" s="1"/>
  <c r="D100" i="23" s="1"/>
  <c r="D101" i="23" s="1"/>
  <c r="D102" i="23" s="1"/>
  <c r="D103" i="23" s="1"/>
  <c r="D104" i="23" s="1"/>
  <c r="D105" i="23" s="1"/>
  <c r="D106" i="23" s="1"/>
  <c r="D107" i="23" s="1"/>
  <c r="D108" i="23" s="1"/>
  <c r="D109" i="23" s="1"/>
  <c r="D110" i="23" s="1"/>
  <c r="D111" i="23" s="1"/>
  <c r="D112" i="23" s="1"/>
  <c r="D113" i="23" s="1"/>
  <c r="D114" i="23" s="1"/>
  <c r="D115" i="23" s="1"/>
  <c r="D116" i="23" s="1"/>
  <c r="D117" i="23" s="1"/>
  <c r="D118" i="23" s="1"/>
  <c r="D119" i="23" s="1"/>
  <c r="D120" i="23" s="1"/>
  <c r="D121" i="23" s="1"/>
  <c r="D122" i="23" s="1"/>
  <c r="D123" i="23" s="1"/>
  <c r="D124" i="23" s="1"/>
  <c r="D125" i="23" s="1"/>
  <c r="D126" i="23" s="1"/>
  <c r="D127" i="23" s="1"/>
  <c r="D128" i="23" s="1"/>
  <c r="D129" i="23" s="1"/>
  <c r="D130" i="23" s="1"/>
  <c r="D131" i="23" s="1"/>
  <c r="D132" i="23" s="1"/>
  <c r="D133" i="23" s="1"/>
  <c r="D134" i="23" s="1"/>
  <c r="D135" i="23" s="1"/>
  <c r="D136" i="23" s="1"/>
  <c r="D137" i="23" s="1"/>
  <c r="D138" i="23" s="1"/>
  <c r="D139" i="23" s="1"/>
  <c r="D140" i="23" s="1"/>
  <c r="D141" i="23" s="1"/>
  <c r="D142" i="23" s="1"/>
  <c r="D143" i="23" s="1"/>
  <c r="D144" i="23" s="1"/>
  <c r="D145" i="23" s="1"/>
  <c r="D146" i="23" s="1"/>
  <c r="D147" i="23" s="1"/>
  <c r="AI3" i="23"/>
  <c r="AH3" i="23"/>
  <c r="AG3" i="23"/>
  <c r="AF3" i="23"/>
  <c r="AE3" i="23"/>
  <c r="AD3" i="23"/>
  <c r="AC3" i="23"/>
  <c r="AA3" i="23"/>
  <c r="AA4" i="23" s="1"/>
  <c r="AA2" i="23"/>
  <c r="Y147" i="22"/>
  <c r="AI147" i="22" s="1"/>
  <c r="W147" i="22"/>
  <c r="AH147" i="22" s="1"/>
  <c r="U147" i="22"/>
  <c r="AG147" i="22" s="1"/>
  <c r="S147" i="22"/>
  <c r="AF147" i="22" s="1"/>
  <c r="Q147" i="22"/>
  <c r="AE147" i="22" s="1"/>
  <c r="O147" i="22"/>
  <c r="AD147" i="22" s="1"/>
  <c r="M147" i="22"/>
  <c r="AC147" i="22" s="1"/>
  <c r="Y146" i="22"/>
  <c r="AI146" i="22" s="1"/>
  <c r="W146" i="22"/>
  <c r="AH146" i="22" s="1"/>
  <c r="U146" i="22"/>
  <c r="AG146" i="22" s="1"/>
  <c r="S146" i="22"/>
  <c r="AF146" i="22" s="1"/>
  <c r="Q146" i="22"/>
  <c r="AE146" i="22" s="1"/>
  <c r="O146" i="22"/>
  <c r="AD146" i="22" s="1"/>
  <c r="M146" i="22"/>
  <c r="AC146" i="22" s="1"/>
  <c r="Y145" i="22"/>
  <c r="AI145" i="22" s="1"/>
  <c r="W145" i="22"/>
  <c r="AH145" i="22" s="1"/>
  <c r="U145" i="22"/>
  <c r="AG145" i="22" s="1"/>
  <c r="S145" i="22"/>
  <c r="AF145" i="22" s="1"/>
  <c r="Q145" i="22"/>
  <c r="AE145" i="22" s="1"/>
  <c r="O145" i="22"/>
  <c r="AD145" i="22" s="1"/>
  <c r="M145" i="22"/>
  <c r="AC145" i="22" s="1"/>
  <c r="Y144" i="22"/>
  <c r="AI144" i="22" s="1"/>
  <c r="W144" i="22"/>
  <c r="AH144" i="22" s="1"/>
  <c r="U144" i="22"/>
  <c r="AG144" i="22" s="1"/>
  <c r="S144" i="22"/>
  <c r="AF144" i="22" s="1"/>
  <c r="Q144" i="22"/>
  <c r="AE144" i="22" s="1"/>
  <c r="O144" i="22"/>
  <c r="AD144" i="22" s="1"/>
  <c r="M144" i="22"/>
  <c r="AC144" i="22" s="1"/>
  <c r="Y143" i="22"/>
  <c r="AI143" i="22" s="1"/>
  <c r="W143" i="22"/>
  <c r="AH143" i="22" s="1"/>
  <c r="U143" i="22"/>
  <c r="AG143" i="22" s="1"/>
  <c r="S143" i="22"/>
  <c r="AF143" i="22" s="1"/>
  <c r="Q143" i="22"/>
  <c r="AE143" i="22" s="1"/>
  <c r="O143" i="22"/>
  <c r="AD143" i="22" s="1"/>
  <c r="M143" i="22"/>
  <c r="AC143" i="22" s="1"/>
  <c r="Y142" i="22"/>
  <c r="AI142" i="22" s="1"/>
  <c r="W142" i="22"/>
  <c r="AH142" i="22" s="1"/>
  <c r="U142" i="22"/>
  <c r="AG142" i="22" s="1"/>
  <c r="S142" i="22"/>
  <c r="AF142" i="22" s="1"/>
  <c r="Q142" i="22"/>
  <c r="AE142" i="22" s="1"/>
  <c r="O142" i="22"/>
  <c r="AD142" i="22" s="1"/>
  <c r="M142" i="22"/>
  <c r="AC142" i="22" s="1"/>
  <c r="Y141" i="22"/>
  <c r="AI141" i="22" s="1"/>
  <c r="W141" i="22"/>
  <c r="AH141" i="22" s="1"/>
  <c r="U141" i="22"/>
  <c r="AG141" i="22" s="1"/>
  <c r="S141" i="22"/>
  <c r="AF141" i="22" s="1"/>
  <c r="Q141" i="22"/>
  <c r="AE141" i="22" s="1"/>
  <c r="O141" i="22"/>
  <c r="AD141" i="22" s="1"/>
  <c r="M141" i="22"/>
  <c r="AC141" i="22" s="1"/>
  <c r="Y140" i="22"/>
  <c r="AI140" i="22" s="1"/>
  <c r="W140" i="22"/>
  <c r="AH140" i="22" s="1"/>
  <c r="U140" i="22"/>
  <c r="AG140" i="22" s="1"/>
  <c r="S140" i="22"/>
  <c r="AF140" i="22" s="1"/>
  <c r="Q140" i="22"/>
  <c r="AE140" i="22" s="1"/>
  <c r="O140" i="22"/>
  <c r="AD140" i="22" s="1"/>
  <c r="M140" i="22"/>
  <c r="AC140" i="22" s="1"/>
  <c r="Y139" i="22"/>
  <c r="AI139" i="22" s="1"/>
  <c r="W139" i="22"/>
  <c r="AH139" i="22" s="1"/>
  <c r="U139" i="22"/>
  <c r="AG139" i="22" s="1"/>
  <c r="S139" i="22"/>
  <c r="AF139" i="22" s="1"/>
  <c r="Q139" i="22"/>
  <c r="AE139" i="22" s="1"/>
  <c r="O139" i="22"/>
  <c r="AD139" i="22" s="1"/>
  <c r="M139" i="22"/>
  <c r="AC139" i="22" s="1"/>
  <c r="Y138" i="22"/>
  <c r="AI138" i="22" s="1"/>
  <c r="W138" i="22"/>
  <c r="AH138" i="22" s="1"/>
  <c r="U138" i="22"/>
  <c r="AG138" i="22" s="1"/>
  <c r="S138" i="22"/>
  <c r="AF138" i="22" s="1"/>
  <c r="Q138" i="22"/>
  <c r="AE138" i="22" s="1"/>
  <c r="O138" i="22"/>
  <c r="AD138" i="22" s="1"/>
  <c r="M138" i="22"/>
  <c r="AC138" i="22" s="1"/>
  <c r="Y137" i="22"/>
  <c r="AI137" i="22" s="1"/>
  <c r="W137" i="22"/>
  <c r="AH137" i="22" s="1"/>
  <c r="U137" i="22"/>
  <c r="AG137" i="22" s="1"/>
  <c r="S137" i="22"/>
  <c r="AF137" i="22" s="1"/>
  <c r="Q137" i="22"/>
  <c r="AE137" i="22" s="1"/>
  <c r="O137" i="22"/>
  <c r="AD137" i="22" s="1"/>
  <c r="M137" i="22"/>
  <c r="AC137" i="22" s="1"/>
  <c r="Y136" i="22"/>
  <c r="AI136" i="22" s="1"/>
  <c r="W136" i="22"/>
  <c r="AH136" i="22" s="1"/>
  <c r="U136" i="22"/>
  <c r="AG136" i="22" s="1"/>
  <c r="S136" i="22"/>
  <c r="AF136" i="22" s="1"/>
  <c r="Q136" i="22"/>
  <c r="AE136" i="22" s="1"/>
  <c r="O136" i="22"/>
  <c r="AD136" i="22" s="1"/>
  <c r="M136" i="22"/>
  <c r="AC136" i="22" s="1"/>
  <c r="Y135" i="22"/>
  <c r="AI135" i="22" s="1"/>
  <c r="W135" i="22"/>
  <c r="AH135" i="22" s="1"/>
  <c r="U135" i="22"/>
  <c r="AG135" i="22" s="1"/>
  <c r="S135" i="22"/>
  <c r="AF135" i="22" s="1"/>
  <c r="Q135" i="22"/>
  <c r="AE135" i="22" s="1"/>
  <c r="O135" i="22"/>
  <c r="AD135" i="22" s="1"/>
  <c r="M135" i="22"/>
  <c r="AC135" i="22" s="1"/>
  <c r="Y134" i="22"/>
  <c r="AI134" i="22" s="1"/>
  <c r="W134" i="22"/>
  <c r="AH134" i="22" s="1"/>
  <c r="U134" i="22"/>
  <c r="AG134" i="22" s="1"/>
  <c r="S134" i="22"/>
  <c r="AF134" i="22" s="1"/>
  <c r="Q134" i="22"/>
  <c r="AE134" i="22" s="1"/>
  <c r="O134" i="22"/>
  <c r="AD134" i="22" s="1"/>
  <c r="M134" i="22"/>
  <c r="AC134" i="22" s="1"/>
  <c r="Y133" i="22"/>
  <c r="AI133" i="22" s="1"/>
  <c r="W133" i="22"/>
  <c r="AH133" i="22" s="1"/>
  <c r="U133" i="22"/>
  <c r="AG133" i="22" s="1"/>
  <c r="S133" i="22"/>
  <c r="AF133" i="22" s="1"/>
  <c r="Q133" i="22"/>
  <c r="AE133" i="22" s="1"/>
  <c r="O133" i="22"/>
  <c r="AD133" i="22" s="1"/>
  <c r="M133" i="22"/>
  <c r="AC133" i="22" s="1"/>
  <c r="Y132" i="22"/>
  <c r="AI132" i="22" s="1"/>
  <c r="W132" i="22"/>
  <c r="AH132" i="22" s="1"/>
  <c r="U132" i="22"/>
  <c r="AG132" i="22" s="1"/>
  <c r="S132" i="22"/>
  <c r="AF132" i="22" s="1"/>
  <c r="Q132" i="22"/>
  <c r="AE132" i="22" s="1"/>
  <c r="O132" i="22"/>
  <c r="AD132" i="22" s="1"/>
  <c r="M132" i="22"/>
  <c r="AC132" i="22" s="1"/>
  <c r="Y131" i="22"/>
  <c r="AI131" i="22" s="1"/>
  <c r="W131" i="22"/>
  <c r="AH131" i="22" s="1"/>
  <c r="U131" i="22"/>
  <c r="AG131" i="22" s="1"/>
  <c r="S131" i="22"/>
  <c r="AF131" i="22" s="1"/>
  <c r="Q131" i="22"/>
  <c r="AE131" i="22" s="1"/>
  <c r="O131" i="22"/>
  <c r="AD131" i="22" s="1"/>
  <c r="M131" i="22"/>
  <c r="AC131" i="22" s="1"/>
  <c r="Y130" i="22"/>
  <c r="AI130" i="22" s="1"/>
  <c r="W130" i="22"/>
  <c r="AH130" i="22" s="1"/>
  <c r="U130" i="22"/>
  <c r="AG130" i="22" s="1"/>
  <c r="S130" i="22"/>
  <c r="AF130" i="22" s="1"/>
  <c r="Q130" i="22"/>
  <c r="AE130" i="22" s="1"/>
  <c r="O130" i="22"/>
  <c r="AD130" i="22" s="1"/>
  <c r="M130" i="22"/>
  <c r="AC130" i="22" s="1"/>
  <c r="Y129" i="22"/>
  <c r="AI129" i="22" s="1"/>
  <c r="W129" i="22"/>
  <c r="AH129" i="22" s="1"/>
  <c r="U129" i="22"/>
  <c r="AG129" i="22" s="1"/>
  <c r="S129" i="22"/>
  <c r="AF129" i="22" s="1"/>
  <c r="Q129" i="22"/>
  <c r="AE129" i="22" s="1"/>
  <c r="O129" i="22"/>
  <c r="AD129" i="22" s="1"/>
  <c r="M129" i="22"/>
  <c r="AC129" i="22" s="1"/>
  <c r="Y128" i="22"/>
  <c r="AI128" i="22" s="1"/>
  <c r="W128" i="22"/>
  <c r="AH128" i="22" s="1"/>
  <c r="U128" i="22"/>
  <c r="AG128" i="22" s="1"/>
  <c r="S128" i="22"/>
  <c r="AF128" i="22" s="1"/>
  <c r="Q128" i="22"/>
  <c r="AE128" i="22" s="1"/>
  <c r="O128" i="22"/>
  <c r="AD128" i="22" s="1"/>
  <c r="M128" i="22"/>
  <c r="AC128" i="22" s="1"/>
  <c r="Y127" i="22"/>
  <c r="AI127" i="22" s="1"/>
  <c r="W127" i="22"/>
  <c r="AH127" i="22" s="1"/>
  <c r="U127" i="22"/>
  <c r="AG127" i="22" s="1"/>
  <c r="S127" i="22"/>
  <c r="AF127" i="22" s="1"/>
  <c r="Q127" i="22"/>
  <c r="AE127" i="22" s="1"/>
  <c r="O127" i="22"/>
  <c r="AD127" i="22" s="1"/>
  <c r="M127" i="22"/>
  <c r="AC127" i="22" s="1"/>
  <c r="Y126" i="22"/>
  <c r="AI126" i="22" s="1"/>
  <c r="W126" i="22"/>
  <c r="AH126" i="22" s="1"/>
  <c r="U126" i="22"/>
  <c r="AG126" i="22" s="1"/>
  <c r="S126" i="22"/>
  <c r="AF126" i="22" s="1"/>
  <c r="Q126" i="22"/>
  <c r="AE126" i="22" s="1"/>
  <c r="O126" i="22"/>
  <c r="AD126" i="22" s="1"/>
  <c r="M126" i="22"/>
  <c r="AC126" i="22" s="1"/>
  <c r="Y125" i="22"/>
  <c r="AI125" i="22" s="1"/>
  <c r="W125" i="22"/>
  <c r="AH125" i="22" s="1"/>
  <c r="U125" i="22"/>
  <c r="AG125" i="22" s="1"/>
  <c r="S125" i="22"/>
  <c r="AF125" i="22" s="1"/>
  <c r="Q125" i="22"/>
  <c r="AE125" i="22" s="1"/>
  <c r="O125" i="22"/>
  <c r="AD125" i="22" s="1"/>
  <c r="M125" i="22"/>
  <c r="AC125" i="22" s="1"/>
  <c r="Y124" i="22"/>
  <c r="AI124" i="22" s="1"/>
  <c r="W124" i="22"/>
  <c r="AH124" i="22" s="1"/>
  <c r="U124" i="22"/>
  <c r="AG124" i="22" s="1"/>
  <c r="S124" i="22"/>
  <c r="AF124" i="22" s="1"/>
  <c r="Q124" i="22"/>
  <c r="AE124" i="22" s="1"/>
  <c r="O124" i="22"/>
  <c r="AD124" i="22" s="1"/>
  <c r="M124" i="22"/>
  <c r="AC124" i="22" s="1"/>
  <c r="Y123" i="22"/>
  <c r="AI123" i="22" s="1"/>
  <c r="W123" i="22"/>
  <c r="AH123" i="22" s="1"/>
  <c r="U123" i="22"/>
  <c r="AG123" i="22" s="1"/>
  <c r="S123" i="22"/>
  <c r="AF123" i="22" s="1"/>
  <c r="Q123" i="22"/>
  <c r="AE123" i="22" s="1"/>
  <c r="O123" i="22"/>
  <c r="AD123" i="22" s="1"/>
  <c r="M123" i="22"/>
  <c r="AC123" i="22" s="1"/>
  <c r="Y122" i="22"/>
  <c r="AI122" i="22" s="1"/>
  <c r="W122" i="22"/>
  <c r="AH122" i="22" s="1"/>
  <c r="U122" i="22"/>
  <c r="AG122" i="22" s="1"/>
  <c r="S122" i="22"/>
  <c r="AF122" i="22" s="1"/>
  <c r="Q122" i="22"/>
  <c r="AE122" i="22" s="1"/>
  <c r="O122" i="22"/>
  <c r="AD122" i="22" s="1"/>
  <c r="M122" i="22"/>
  <c r="AC122" i="22" s="1"/>
  <c r="Y121" i="22"/>
  <c r="AI121" i="22" s="1"/>
  <c r="W121" i="22"/>
  <c r="AH121" i="22" s="1"/>
  <c r="U121" i="22"/>
  <c r="AG121" i="22" s="1"/>
  <c r="S121" i="22"/>
  <c r="AF121" i="22" s="1"/>
  <c r="Q121" i="22"/>
  <c r="AE121" i="22" s="1"/>
  <c r="O121" i="22"/>
  <c r="AD121" i="22" s="1"/>
  <c r="M121" i="22"/>
  <c r="AC121" i="22" s="1"/>
  <c r="Y120" i="22"/>
  <c r="AI120" i="22" s="1"/>
  <c r="W120" i="22"/>
  <c r="AH120" i="22" s="1"/>
  <c r="U120" i="22"/>
  <c r="AG120" i="22" s="1"/>
  <c r="S120" i="22"/>
  <c r="AF120" i="22" s="1"/>
  <c r="Q120" i="22"/>
  <c r="AE120" i="22" s="1"/>
  <c r="O120" i="22"/>
  <c r="AD120" i="22" s="1"/>
  <c r="M120" i="22"/>
  <c r="AC120" i="22" s="1"/>
  <c r="Y119" i="22"/>
  <c r="AI119" i="22" s="1"/>
  <c r="W119" i="22"/>
  <c r="AH119" i="22" s="1"/>
  <c r="U119" i="22"/>
  <c r="AG119" i="22" s="1"/>
  <c r="S119" i="22"/>
  <c r="AF119" i="22" s="1"/>
  <c r="Q119" i="22"/>
  <c r="AE119" i="22" s="1"/>
  <c r="O119" i="22"/>
  <c r="AD119" i="22" s="1"/>
  <c r="M119" i="22"/>
  <c r="AC119" i="22" s="1"/>
  <c r="Y118" i="22"/>
  <c r="AI118" i="22" s="1"/>
  <c r="W118" i="22"/>
  <c r="AH118" i="22" s="1"/>
  <c r="U118" i="22"/>
  <c r="AG118" i="22" s="1"/>
  <c r="S118" i="22"/>
  <c r="AF118" i="22" s="1"/>
  <c r="Q118" i="22"/>
  <c r="AE118" i="22" s="1"/>
  <c r="O118" i="22"/>
  <c r="AD118" i="22" s="1"/>
  <c r="M118" i="22"/>
  <c r="AC118" i="22" s="1"/>
  <c r="Y117" i="22"/>
  <c r="AI117" i="22" s="1"/>
  <c r="W117" i="22"/>
  <c r="AH117" i="22" s="1"/>
  <c r="U117" i="22"/>
  <c r="AG117" i="22" s="1"/>
  <c r="S117" i="22"/>
  <c r="AF117" i="22" s="1"/>
  <c r="Q117" i="22"/>
  <c r="AE117" i="22" s="1"/>
  <c r="O117" i="22"/>
  <c r="AD117" i="22" s="1"/>
  <c r="M117" i="22"/>
  <c r="AC117" i="22" s="1"/>
  <c r="Y116" i="22"/>
  <c r="AI116" i="22" s="1"/>
  <c r="W116" i="22"/>
  <c r="AH116" i="22" s="1"/>
  <c r="U116" i="22"/>
  <c r="AG116" i="22" s="1"/>
  <c r="S116" i="22"/>
  <c r="AF116" i="22" s="1"/>
  <c r="Q116" i="22"/>
  <c r="AE116" i="22" s="1"/>
  <c r="O116" i="22"/>
  <c r="AD116" i="22" s="1"/>
  <c r="M116" i="22"/>
  <c r="AC116" i="22" s="1"/>
  <c r="Y115" i="22"/>
  <c r="AI115" i="22" s="1"/>
  <c r="W115" i="22"/>
  <c r="AH115" i="22" s="1"/>
  <c r="U115" i="22"/>
  <c r="AG115" i="22" s="1"/>
  <c r="S115" i="22"/>
  <c r="AF115" i="22" s="1"/>
  <c r="Q115" i="22"/>
  <c r="AE115" i="22" s="1"/>
  <c r="O115" i="22"/>
  <c r="AD115" i="22" s="1"/>
  <c r="M115" i="22"/>
  <c r="AC115" i="22" s="1"/>
  <c r="Y114" i="22"/>
  <c r="AI114" i="22" s="1"/>
  <c r="W114" i="22"/>
  <c r="AH114" i="22" s="1"/>
  <c r="U114" i="22"/>
  <c r="AG114" i="22" s="1"/>
  <c r="S114" i="22"/>
  <c r="AF114" i="22" s="1"/>
  <c r="Q114" i="22"/>
  <c r="AE114" i="22" s="1"/>
  <c r="O114" i="22"/>
  <c r="AD114" i="22" s="1"/>
  <c r="M114" i="22"/>
  <c r="AC114" i="22" s="1"/>
  <c r="Y113" i="22"/>
  <c r="AI113" i="22" s="1"/>
  <c r="W113" i="22"/>
  <c r="AH113" i="22" s="1"/>
  <c r="U113" i="22"/>
  <c r="AG113" i="22" s="1"/>
  <c r="S113" i="22"/>
  <c r="AF113" i="22" s="1"/>
  <c r="Q113" i="22"/>
  <c r="AE113" i="22" s="1"/>
  <c r="O113" i="22"/>
  <c r="AD113" i="22" s="1"/>
  <c r="M113" i="22"/>
  <c r="AC113" i="22" s="1"/>
  <c r="Y112" i="22"/>
  <c r="AI112" i="22" s="1"/>
  <c r="W112" i="22"/>
  <c r="AH112" i="22" s="1"/>
  <c r="U112" i="22"/>
  <c r="AG112" i="22" s="1"/>
  <c r="S112" i="22"/>
  <c r="AF112" i="22" s="1"/>
  <c r="Q112" i="22"/>
  <c r="AE112" i="22" s="1"/>
  <c r="O112" i="22"/>
  <c r="AD112" i="22" s="1"/>
  <c r="M112" i="22"/>
  <c r="AC112" i="22" s="1"/>
  <c r="Y111" i="22"/>
  <c r="AI111" i="22" s="1"/>
  <c r="W111" i="22"/>
  <c r="AH111" i="22" s="1"/>
  <c r="U111" i="22"/>
  <c r="AG111" i="22" s="1"/>
  <c r="S111" i="22"/>
  <c r="AF111" i="22" s="1"/>
  <c r="Q111" i="22"/>
  <c r="AE111" i="22" s="1"/>
  <c r="O111" i="22"/>
  <c r="AD111" i="22" s="1"/>
  <c r="M111" i="22"/>
  <c r="AC111" i="22" s="1"/>
  <c r="Y110" i="22"/>
  <c r="AI110" i="22" s="1"/>
  <c r="W110" i="22"/>
  <c r="AH110" i="22" s="1"/>
  <c r="U110" i="22"/>
  <c r="AG110" i="22" s="1"/>
  <c r="S110" i="22"/>
  <c r="AF110" i="22" s="1"/>
  <c r="Q110" i="22"/>
  <c r="AE110" i="22" s="1"/>
  <c r="O110" i="22"/>
  <c r="AD110" i="22" s="1"/>
  <c r="M110" i="22"/>
  <c r="AC110" i="22" s="1"/>
  <c r="Y109" i="22"/>
  <c r="AI109" i="22" s="1"/>
  <c r="W109" i="22"/>
  <c r="AH109" i="22" s="1"/>
  <c r="U109" i="22"/>
  <c r="AG109" i="22" s="1"/>
  <c r="S109" i="22"/>
  <c r="AF109" i="22" s="1"/>
  <c r="Q109" i="22"/>
  <c r="AE109" i="22" s="1"/>
  <c r="O109" i="22"/>
  <c r="AD109" i="22" s="1"/>
  <c r="M109" i="22"/>
  <c r="AC109" i="22" s="1"/>
  <c r="Y108" i="22"/>
  <c r="AI108" i="22" s="1"/>
  <c r="W108" i="22"/>
  <c r="AH108" i="22" s="1"/>
  <c r="U108" i="22"/>
  <c r="AG108" i="22" s="1"/>
  <c r="S108" i="22"/>
  <c r="AF108" i="22" s="1"/>
  <c r="Q108" i="22"/>
  <c r="AE108" i="22" s="1"/>
  <c r="O108" i="22"/>
  <c r="AD108" i="22" s="1"/>
  <c r="M108" i="22"/>
  <c r="AC108" i="22" s="1"/>
  <c r="Y107" i="22"/>
  <c r="AI107" i="22" s="1"/>
  <c r="W107" i="22"/>
  <c r="AH107" i="22" s="1"/>
  <c r="U107" i="22"/>
  <c r="AG107" i="22" s="1"/>
  <c r="S107" i="22"/>
  <c r="AF107" i="22" s="1"/>
  <c r="Q107" i="22"/>
  <c r="AE107" i="22" s="1"/>
  <c r="O107" i="22"/>
  <c r="AD107" i="22" s="1"/>
  <c r="M107" i="22"/>
  <c r="AC107" i="22" s="1"/>
  <c r="Y106" i="22"/>
  <c r="AI106" i="22" s="1"/>
  <c r="W106" i="22"/>
  <c r="AH106" i="22" s="1"/>
  <c r="U106" i="22"/>
  <c r="AG106" i="22" s="1"/>
  <c r="S106" i="22"/>
  <c r="AF106" i="22" s="1"/>
  <c r="Q106" i="22"/>
  <c r="AE106" i="22" s="1"/>
  <c r="O106" i="22"/>
  <c r="AD106" i="22" s="1"/>
  <c r="M106" i="22"/>
  <c r="AC106" i="22" s="1"/>
  <c r="Y105" i="22"/>
  <c r="AI105" i="22" s="1"/>
  <c r="W105" i="22"/>
  <c r="AH105" i="22" s="1"/>
  <c r="U105" i="22"/>
  <c r="AG105" i="22" s="1"/>
  <c r="S105" i="22"/>
  <c r="AF105" i="22" s="1"/>
  <c r="Q105" i="22"/>
  <c r="AE105" i="22" s="1"/>
  <c r="O105" i="22"/>
  <c r="AD105" i="22" s="1"/>
  <c r="M105" i="22"/>
  <c r="AC105" i="22" s="1"/>
  <c r="Y104" i="22"/>
  <c r="AI104" i="22" s="1"/>
  <c r="W104" i="22"/>
  <c r="AH104" i="22" s="1"/>
  <c r="U104" i="22"/>
  <c r="AG104" i="22" s="1"/>
  <c r="S104" i="22"/>
  <c r="AF104" i="22" s="1"/>
  <c r="Q104" i="22"/>
  <c r="AE104" i="22" s="1"/>
  <c r="O104" i="22"/>
  <c r="AD104" i="22" s="1"/>
  <c r="M104" i="22"/>
  <c r="AC104" i="22" s="1"/>
  <c r="Y103" i="22"/>
  <c r="AI103" i="22" s="1"/>
  <c r="W103" i="22"/>
  <c r="AH103" i="22" s="1"/>
  <c r="U103" i="22"/>
  <c r="AG103" i="22" s="1"/>
  <c r="S103" i="22"/>
  <c r="AF103" i="22" s="1"/>
  <c r="Q103" i="22"/>
  <c r="AE103" i="22" s="1"/>
  <c r="O103" i="22"/>
  <c r="AD103" i="22" s="1"/>
  <c r="M103" i="22"/>
  <c r="AC103" i="22" s="1"/>
  <c r="Y102" i="22"/>
  <c r="AI102" i="22" s="1"/>
  <c r="W102" i="22"/>
  <c r="AH102" i="22" s="1"/>
  <c r="U102" i="22"/>
  <c r="AG102" i="22" s="1"/>
  <c r="S102" i="22"/>
  <c r="AF102" i="22" s="1"/>
  <c r="Q102" i="22"/>
  <c r="AE102" i="22" s="1"/>
  <c r="O102" i="22"/>
  <c r="AD102" i="22" s="1"/>
  <c r="M102" i="22"/>
  <c r="AC102" i="22" s="1"/>
  <c r="Y101" i="22"/>
  <c r="AI101" i="22" s="1"/>
  <c r="W101" i="22"/>
  <c r="AH101" i="22" s="1"/>
  <c r="U101" i="22"/>
  <c r="AG101" i="22" s="1"/>
  <c r="S101" i="22"/>
  <c r="AF101" i="22" s="1"/>
  <c r="Q101" i="22"/>
  <c r="AE101" i="22" s="1"/>
  <c r="O101" i="22"/>
  <c r="AD101" i="22" s="1"/>
  <c r="M101" i="22"/>
  <c r="AC101" i="22" s="1"/>
  <c r="Y100" i="22"/>
  <c r="AI100" i="22" s="1"/>
  <c r="W100" i="22"/>
  <c r="AH100" i="22" s="1"/>
  <c r="U100" i="22"/>
  <c r="AG100" i="22" s="1"/>
  <c r="S100" i="22"/>
  <c r="AF100" i="22" s="1"/>
  <c r="Q100" i="22"/>
  <c r="AE100" i="22" s="1"/>
  <c r="O100" i="22"/>
  <c r="AD100" i="22" s="1"/>
  <c r="M100" i="22"/>
  <c r="AC100" i="22" s="1"/>
  <c r="Y99" i="22"/>
  <c r="AI99" i="22" s="1"/>
  <c r="W99" i="22"/>
  <c r="AH99" i="22" s="1"/>
  <c r="U99" i="22"/>
  <c r="AG99" i="22" s="1"/>
  <c r="S99" i="22"/>
  <c r="AF99" i="22" s="1"/>
  <c r="Q99" i="22"/>
  <c r="AE99" i="22" s="1"/>
  <c r="O99" i="22"/>
  <c r="AD99" i="22" s="1"/>
  <c r="M99" i="22"/>
  <c r="AC99" i="22" s="1"/>
  <c r="Y98" i="22"/>
  <c r="AI98" i="22" s="1"/>
  <c r="W98" i="22"/>
  <c r="AH98" i="22" s="1"/>
  <c r="U98" i="22"/>
  <c r="AG98" i="22" s="1"/>
  <c r="S98" i="22"/>
  <c r="AF98" i="22" s="1"/>
  <c r="Q98" i="22"/>
  <c r="AE98" i="22" s="1"/>
  <c r="O98" i="22"/>
  <c r="AD98" i="22" s="1"/>
  <c r="M98" i="22"/>
  <c r="AC98" i="22" s="1"/>
  <c r="Y97" i="22"/>
  <c r="AI97" i="22" s="1"/>
  <c r="W97" i="22"/>
  <c r="AH97" i="22" s="1"/>
  <c r="U97" i="22"/>
  <c r="AG97" i="22" s="1"/>
  <c r="S97" i="22"/>
  <c r="AF97" i="22" s="1"/>
  <c r="Q97" i="22"/>
  <c r="AE97" i="22" s="1"/>
  <c r="O97" i="22"/>
  <c r="AD97" i="22" s="1"/>
  <c r="M97" i="22"/>
  <c r="AC97" i="22" s="1"/>
  <c r="Y96" i="22"/>
  <c r="AI96" i="22" s="1"/>
  <c r="W96" i="22"/>
  <c r="AH96" i="22" s="1"/>
  <c r="U96" i="22"/>
  <c r="AG96" i="22" s="1"/>
  <c r="S96" i="22"/>
  <c r="AF96" i="22" s="1"/>
  <c r="Q96" i="22"/>
  <c r="AE96" i="22" s="1"/>
  <c r="O96" i="22"/>
  <c r="AD96" i="22" s="1"/>
  <c r="M96" i="22"/>
  <c r="AC96" i="22" s="1"/>
  <c r="Y95" i="22"/>
  <c r="AI95" i="22" s="1"/>
  <c r="W95" i="22"/>
  <c r="AH95" i="22" s="1"/>
  <c r="U95" i="22"/>
  <c r="AG95" i="22" s="1"/>
  <c r="S95" i="22"/>
  <c r="AF95" i="22" s="1"/>
  <c r="Q95" i="22"/>
  <c r="AE95" i="22" s="1"/>
  <c r="O95" i="22"/>
  <c r="AD95" i="22" s="1"/>
  <c r="M95" i="22"/>
  <c r="AC95" i="22" s="1"/>
  <c r="Y94" i="22"/>
  <c r="AI94" i="22" s="1"/>
  <c r="W94" i="22"/>
  <c r="AH94" i="22" s="1"/>
  <c r="U94" i="22"/>
  <c r="AG94" i="22" s="1"/>
  <c r="S94" i="22"/>
  <c r="AF94" i="22" s="1"/>
  <c r="Q94" i="22"/>
  <c r="AE94" i="22" s="1"/>
  <c r="O94" i="22"/>
  <c r="AD94" i="22" s="1"/>
  <c r="M94" i="22"/>
  <c r="AC94" i="22" s="1"/>
  <c r="Y93" i="22"/>
  <c r="AI93" i="22" s="1"/>
  <c r="W93" i="22"/>
  <c r="AH93" i="22" s="1"/>
  <c r="U93" i="22"/>
  <c r="AG93" i="22" s="1"/>
  <c r="S93" i="22"/>
  <c r="AF93" i="22" s="1"/>
  <c r="Q93" i="22"/>
  <c r="AE93" i="22" s="1"/>
  <c r="O93" i="22"/>
  <c r="AD93" i="22" s="1"/>
  <c r="M93" i="22"/>
  <c r="AC93" i="22" s="1"/>
  <c r="Y92" i="22"/>
  <c r="AI92" i="22" s="1"/>
  <c r="W92" i="22"/>
  <c r="AH92" i="22" s="1"/>
  <c r="U92" i="22"/>
  <c r="AG92" i="22" s="1"/>
  <c r="S92" i="22"/>
  <c r="AF92" i="22" s="1"/>
  <c r="Q92" i="22"/>
  <c r="AE92" i="22" s="1"/>
  <c r="O92" i="22"/>
  <c r="AD92" i="22" s="1"/>
  <c r="M92" i="22"/>
  <c r="AC92" i="22" s="1"/>
  <c r="Y91" i="22"/>
  <c r="AI91" i="22" s="1"/>
  <c r="W91" i="22"/>
  <c r="AH91" i="22" s="1"/>
  <c r="U91" i="22"/>
  <c r="AG91" i="22" s="1"/>
  <c r="S91" i="22"/>
  <c r="AF91" i="22" s="1"/>
  <c r="Q91" i="22"/>
  <c r="AE91" i="22" s="1"/>
  <c r="O91" i="22"/>
  <c r="AD91" i="22" s="1"/>
  <c r="M91" i="22"/>
  <c r="AC91" i="22" s="1"/>
  <c r="Y90" i="22"/>
  <c r="AI90" i="22" s="1"/>
  <c r="W90" i="22"/>
  <c r="AH90" i="22" s="1"/>
  <c r="U90" i="22"/>
  <c r="AG90" i="22" s="1"/>
  <c r="S90" i="22"/>
  <c r="AF90" i="22" s="1"/>
  <c r="Q90" i="22"/>
  <c r="AE90" i="22" s="1"/>
  <c r="O90" i="22"/>
  <c r="AD90" i="22" s="1"/>
  <c r="M90" i="22"/>
  <c r="AC90" i="22" s="1"/>
  <c r="Y89" i="22"/>
  <c r="AI89" i="22" s="1"/>
  <c r="W89" i="22"/>
  <c r="AH89" i="22" s="1"/>
  <c r="U89" i="22"/>
  <c r="AG89" i="22" s="1"/>
  <c r="S89" i="22"/>
  <c r="AF89" i="22" s="1"/>
  <c r="Q89" i="22"/>
  <c r="AE89" i="22" s="1"/>
  <c r="O89" i="22"/>
  <c r="AD89" i="22" s="1"/>
  <c r="M89" i="22"/>
  <c r="AC89" i="22" s="1"/>
  <c r="Y88" i="22"/>
  <c r="AI88" i="22" s="1"/>
  <c r="W88" i="22"/>
  <c r="AH88" i="22" s="1"/>
  <c r="U88" i="22"/>
  <c r="AG88" i="22" s="1"/>
  <c r="S88" i="22"/>
  <c r="AF88" i="22" s="1"/>
  <c r="Q88" i="22"/>
  <c r="AE88" i="22" s="1"/>
  <c r="O88" i="22"/>
  <c r="AD88" i="22" s="1"/>
  <c r="M88" i="22"/>
  <c r="AC88" i="22" s="1"/>
  <c r="Y87" i="22"/>
  <c r="AI87" i="22" s="1"/>
  <c r="W87" i="22"/>
  <c r="AH87" i="22" s="1"/>
  <c r="U87" i="22"/>
  <c r="AG87" i="22" s="1"/>
  <c r="S87" i="22"/>
  <c r="AF87" i="22" s="1"/>
  <c r="Q87" i="22"/>
  <c r="AE87" i="22" s="1"/>
  <c r="O87" i="22"/>
  <c r="AD87" i="22" s="1"/>
  <c r="M87" i="22"/>
  <c r="AC87" i="22" s="1"/>
  <c r="Y86" i="22"/>
  <c r="AI86" i="22" s="1"/>
  <c r="W86" i="22"/>
  <c r="AH86" i="22" s="1"/>
  <c r="U86" i="22"/>
  <c r="AG86" i="22" s="1"/>
  <c r="S86" i="22"/>
  <c r="AF86" i="22" s="1"/>
  <c r="Q86" i="22"/>
  <c r="AE86" i="22" s="1"/>
  <c r="O86" i="22"/>
  <c r="AD86" i="22" s="1"/>
  <c r="M86" i="22"/>
  <c r="AC86" i="22" s="1"/>
  <c r="Y85" i="22"/>
  <c r="AI85" i="22" s="1"/>
  <c r="W85" i="22"/>
  <c r="AH85" i="22" s="1"/>
  <c r="U85" i="22"/>
  <c r="AG85" i="22" s="1"/>
  <c r="S85" i="22"/>
  <c r="AF85" i="22" s="1"/>
  <c r="Q85" i="22"/>
  <c r="AE85" i="22" s="1"/>
  <c r="O85" i="22"/>
  <c r="AD85" i="22" s="1"/>
  <c r="M85" i="22"/>
  <c r="AC85" i="22" s="1"/>
  <c r="Y84" i="22"/>
  <c r="AI84" i="22" s="1"/>
  <c r="W84" i="22"/>
  <c r="AH84" i="22" s="1"/>
  <c r="U84" i="22"/>
  <c r="AG84" i="22" s="1"/>
  <c r="S84" i="22"/>
  <c r="AF84" i="22" s="1"/>
  <c r="Q84" i="22"/>
  <c r="AE84" i="22" s="1"/>
  <c r="O84" i="22"/>
  <c r="AD84" i="22" s="1"/>
  <c r="M84" i="22"/>
  <c r="AC84" i="22" s="1"/>
  <c r="Y83" i="22"/>
  <c r="AI83" i="22" s="1"/>
  <c r="W83" i="22"/>
  <c r="AH83" i="22" s="1"/>
  <c r="U83" i="22"/>
  <c r="AG83" i="22" s="1"/>
  <c r="S83" i="22"/>
  <c r="AF83" i="22" s="1"/>
  <c r="Q83" i="22"/>
  <c r="AE83" i="22" s="1"/>
  <c r="O83" i="22"/>
  <c r="AD83" i="22" s="1"/>
  <c r="M83" i="22"/>
  <c r="AC83" i="22" s="1"/>
  <c r="Y82" i="22"/>
  <c r="AI82" i="22" s="1"/>
  <c r="W82" i="22"/>
  <c r="AH82" i="22" s="1"/>
  <c r="U82" i="22"/>
  <c r="AG82" i="22" s="1"/>
  <c r="S82" i="22"/>
  <c r="AF82" i="22" s="1"/>
  <c r="Q82" i="22"/>
  <c r="AE82" i="22" s="1"/>
  <c r="O82" i="22"/>
  <c r="AD82" i="22" s="1"/>
  <c r="M82" i="22"/>
  <c r="AC82" i="22" s="1"/>
  <c r="Y81" i="22"/>
  <c r="AI81" i="22" s="1"/>
  <c r="W81" i="22"/>
  <c r="AH81" i="22" s="1"/>
  <c r="U81" i="22"/>
  <c r="AG81" i="22" s="1"/>
  <c r="S81" i="22"/>
  <c r="AF81" i="22" s="1"/>
  <c r="Q81" i="22"/>
  <c r="AE81" i="22" s="1"/>
  <c r="O81" i="22"/>
  <c r="AD81" i="22" s="1"/>
  <c r="M81" i="22"/>
  <c r="AC81" i="22" s="1"/>
  <c r="Y80" i="22"/>
  <c r="AI80" i="22" s="1"/>
  <c r="W80" i="22"/>
  <c r="AH80" i="22" s="1"/>
  <c r="U80" i="22"/>
  <c r="AG80" i="22" s="1"/>
  <c r="S80" i="22"/>
  <c r="AF80" i="22" s="1"/>
  <c r="Q80" i="22"/>
  <c r="AE80" i="22" s="1"/>
  <c r="O80" i="22"/>
  <c r="AD80" i="22" s="1"/>
  <c r="M80" i="22"/>
  <c r="AC80" i="22" s="1"/>
  <c r="Y79" i="22"/>
  <c r="AI79" i="22" s="1"/>
  <c r="W79" i="22"/>
  <c r="AH79" i="22" s="1"/>
  <c r="U79" i="22"/>
  <c r="AG79" i="22" s="1"/>
  <c r="S79" i="22"/>
  <c r="AF79" i="22" s="1"/>
  <c r="Q79" i="22"/>
  <c r="AE79" i="22" s="1"/>
  <c r="O79" i="22"/>
  <c r="AD79" i="22" s="1"/>
  <c r="M79" i="22"/>
  <c r="AC79" i="22" s="1"/>
  <c r="Y78" i="22"/>
  <c r="AI78" i="22" s="1"/>
  <c r="W78" i="22"/>
  <c r="AH78" i="22" s="1"/>
  <c r="U78" i="22"/>
  <c r="AG78" i="22" s="1"/>
  <c r="S78" i="22"/>
  <c r="AF78" i="22" s="1"/>
  <c r="Q78" i="22"/>
  <c r="AE78" i="22" s="1"/>
  <c r="O78" i="22"/>
  <c r="AD78" i="22" s="1"/>
  <c r="M78" i="22"/>
  <c r="AC78" i="22" s="1"/>
  <c r="Y77" i="22"/>
  <c r="AI77" i="22" s="1"/>
  <c r="W77" i="22"/>
  <c r="AH77" i="22" s="1"/>
  <c r="U77" i="22"/>
  <c r="AG77" i="22" s="1"/>
  <c r="S77" i="22"/>
  <c r="AF77" i="22" s="1"/>
  <c r="Q77" i="22"/>
  <c r="AE77" i="22" s="1"/>
  <c r="O77" i="22"/>
  <c r="AD77" i="22" s="1"/>
  <c r="M77" i="22"/>
  <c r="AC77" i="22" s="1"/>
  <c r="Y76" i="22"/>
  <c r="AI76" i="22" s="1"/>
  <c r="W76" i="22"/>
  <c r="AH76" i="22" s="1"/>
  <c r="U76" i="22"/>
  <c r="AG76" i="22" s="1"/>
  <c r="S76" i="22"/>
  <c r="AF76" i="22" s="1"/>
  <c r="Q76" i="22"/>
  <c r="AE76" i="22" s="1"/>
  <c r="O76" i="22"/>
  <c r="AD76" i="22" s="1"/>
  <c r="M76" i="22"/>
  <c r="AC76" i="22" s="1"/>
  <c r="Y75" i="22"/>
  <c r="AI75" i="22" s="1"/>
  <c r="W75" i="22"/>
  <c r="AH75" i="22" s="1"/>
  <c r="U75" i="22"/>
  <c r="AG75" i="22" s="1"/>
  <c r="S75" i="22"/>
  <c r="AF75" i="22" s="1"/>
  <c r="Q75" i="22"/>
  <c r="AE75" i="22" s="1"/>
  <c r="O75" i="22"/>
  <c r="AD75" i="22" s="1"/>
  <c r="M75" i="22"/>
  <c r="AC75" i="22" s="1"/>
  <c r="Y74" i="22"/>
  <c r="AI74" i="22" s="1"/>
  <c r="W74" i="22"/>
  <c r="AH74" i="22" s="1"/>
  <c r="U74" i="22"/>
  <c r="AG74" i="22" s="1"/>
  <c r="S74" i="22"/>
  <c r="AF74" i="22" s="1"/>
  <c r="Q74" i="22"/>
  <c r="AE74" i="22" s="1"/>
  <c r="O74" i="22"/>
  <c r="AD74" i="22" s="1"/>
  <c r="M74" i="22"/>
  <c r="AC74" i="22" s="1"/>
  <c r="Y73" i="22"/>
  <c r="AI73" i="22" s="1"/>
  <c r="W73" i="22"/>
  <c r="AH73" i="22" s="1"/>
  <c r="U73" i="22"/>
  <c r="AG73" i="22" s="1"/>
  <c r="S73" i="22"/>
  <c r="AF73" i="22" s="1"/>
  <c r="Q73" i="22"/>
  <c r="AE73" i="22" s="1"/>
  <c r="O73" i="22"/>
  <c r="AD73" i="22" s="1"/>
  <c r="M73" i="22"/>
  <c r="AC73" i="22" s="1"/>
  <c r="Y72" i="22"/>
  <c r="AI72" i="22" s="1"/>
  <c r="W72" i="22"/>
  <c r="AH72" i="22" s="1"/>
  <c r="U72" i="22"/>
  <c r="AG72" i="22" s="1"/>
  <c r="S72" i="22"/>
  <c r="AF72" i="22" s="1"/>
  <c r="Q72" i="22"/>
  <c r="AE72" i="22" s="1"/>
  <c r="O72" i="22"/>
  <c r="AD72" i="22" s="1"/>
  <c r="M72" i="22"/>
  <c r="AC72" i="22" s="1"/>
  <c r="Y71" i="22"/>
  <c r="AI71" i="22" s="1"/>
  <c r="W71" i="22"/>
  <c r="AH71" i="22" s="1"/>
  <c r="U71" i="22"/>
  <c r="AG71" i="22" s="1"/>
  <c r="S71" i="22"/>
  <c r="AF71" i="22" s="1"/>
  <c r="Q71" i="22"/>
  <c r="AE71" i="22" s="1"/>
  <c r="O71" i="22"/>
  <c r="AD71" i="22" s="1"/>
  <c r="M71" i="22"/>
  <c r="AC71" i="22" s="1"/>
  <c r="Y70" i="22"/>
  <c r="AI70" i="22" s="1"/>
  <c r="W70" i="22"/>
  <c r="AH70" i="22" s="1"/>
  <c r="U70" i="22"/>
  <c r="AG70" i="22" s="1"/>
  <c r="S70" i="22"/>
  <c r="AF70" i="22" s="1"/>
  <c r="Q70" i="22"/>
  <c r="AE70" i="22" s="1"/>
  <c r="O70" i="22"/>
  <c r="AD70" i="22" s="1"/>
  <c r="M70" i="22"/>
  <c r="AC70" i="22" s="1"/>
  <c r="Y69" i="22"/>
  <c r="AI69" i="22" s="1"/>
  <c r="W69" i="22"/>
  <c r="AH69" i="22" s="1"/>
  <c r="U69" i="22"/>
  <c r="AG69" i="22" s="1"/>
  <c r="S69" i="22"/>
  <c r="AF69" i="22" s="1"/>
  <c r="Q69" i="22"/>
  <c r="AE69" i="22" s="1"/>
  <c r="O69" i="22"/>
  <c r="AD69" i="22" s="1"/>
  <c r="M69" i="22"/>
  <c r="AC69" i="22" s="1"/>
  <c r="Y68" i="22"/>
  <c r="AI68" i="22" s="1"/>
  <c r="W68" i="22"/>
  <c r="AH68" i="22" s="1"/>
  <c r="U68" i="22"/>
  <c r="AG68" i="22" s="1"/>
  <c r="S68" i="22"/>
  <c r="AF68" i="22" s="1"/>
  <c r="Q68" i="22"/>
  <c r="AE68" i="22" s="1"/>
  <c r="O68" i="22"/>
  <c r="AD68" i="22" s="1"/>
  <c r="M68" i="22"/>
  <c r="AC68" i="22" s="1"/>
  <c r="Y67" i="22"/>
  <c r="AI67" i="22" s="1"/>
  <c r="W67" i="22"/>
  <c r="AH67" i="22" s="1"/>
  <c r="U67" i="22"/>
  <c r="AG67" i="22" s="1"/>
  <c r="S67" i="22"/>
  <c r="AF67" i="22" s="1"/>
  <c r="Q67" i="22"/>
  <c r="AE67" i="22" s="1"/>
  <c r="O67" i="22"/>
  <c r="AD67" i="22" s="1"/>
  <c r="M67" i="22"/>
  <c r="AC67" i="22" s="1"/>
  <c r="Y66" i="22"/>
  <c r="AI66" i="22" s="1"/>
  <c r="W66" i="22"/>
  <c r="AH66" i="22" s="1"/>
  <c r="U66" i="22"/>
  <c r="AG66" i="22" s="1"/>
  <c r="S66" i="22"/>
  <c r="AF66" i="22" s="1"/>
  <c r="Q66" i="22"/>
  <c r="AE66" i="22" s="1"/>
  <c r="O66" i="22"/>
  <c r="AD66" i="22" s="1"/>
  <c r="M66" i="22"/>
  <c r="AC66" i="22" s="1"/>
  <c r="Y65" i="22"/>
  <c r="AI65" i="22" s="1"/>
  <c r="W65" i="22"/>
  <c r="AH65" i="22" s="1"/>
  <c r="U65" i="22"/>
  <c r="AG65" i="22" s="1"/>
  <c r="S65" i="22"/>
  <c r="AF65" i="22" s="1"/>
  <c r="Q65" i="22"/>
  <c r="AE65" i="22" s="1"/>
  <c r="O65" i="22"/>
  <c r="AD65" i="22" s="1"/>
  <c r="M65" i="22"/>
  <c r="AC65" i="22" s="1"/>
  <c r="Y64" i="22"/>
  <c r="AI64" i="22" s="1"/>
  <c r="W64" i="22"/>
  <c r="AH64" i="22" s="1"/>
  <c r="U64" i="22"/>
  <c r="AG64" i="22" s="1"/>
  <c r="S64" i="22"/>
  <c r="AF64" i="22" s="1"/>
  <c r="Q64" i="22"/>
  <c r="AE64" i="22" s="1"/>
  <c r="O64" i="22"/>
  <c r="AD64" i="22" s="1"/>
  <c r="M64" i="22"/>
  <c r="AC64" i="22" s="1"/>
  <c r="Y63" i="22"/>
  <c r="AI63" i="22" s="1"/>
  <c r="W63" i="22"/>
  <c r="AH63" i="22" s="1"/>
  <c r="U63" i="22"/>
  <c r="AG63" i="22" s="1"/>
  <c r="S63" i="22"/>
  <c r="AF63" i="22" s="1"/>
  <c r="Q63" i="22"/>
  <c r="AE63" i="22" s="1"/>
  <c r="O63" i="22"/>
  <c r="AD63" i="22" s="1"/>
  <c r="M63" i="22"/>
  <c r="AC63" i="22" s="1"/>
  <c r="Y62" i="22"/>
  <c r="AI62" i="22" s="1"/>
  <c r="W62" i="22"/>
  <c r="AH62" i="22" s="1"/>
  <c r="U62" i="22"/>
  <c r="AG62" i="22" s="1"/>
  <c r="S62" i="22"/>
  <c r="AF62" i="22" s="1"/>
  <c r="Q62" i="22"/>
  <c r="AE62" i="22" s="1"/>
  <c r="O62" i="22"/>
  <c r="AD62" i="22" s="1"/>
  <c r="M62" i="22"/>
  <c r="AC62" i="22" s="1"/>
  <c r="Y61" i="22"/>
  <c r="AI61" i="22" s="1"/>
  <c r="W61" i="22"/>
  <c r="AH61" i="22" s="1"/>
  <c r="U61" i="22"/>
  <c r="AG61" i="22" s="1"/>
  <c r="S61" i="22"/>
  <c r="AF61" i="22" s="1"/>
  <c r="Q61" i="22"/>
  <c r="AE61" i="22" s="1"/>
  <c r="O61" i="22"/>
  <c r="AD61" i="22" s="1"/>
  <c r="M61" i="22"/>
  <c r="AC61" i="22" s="1"/>
  <c r="Y60" i="22"/>
  <c r="AI60" i="22" s="1"/>
  <c r="W60" i="22"/>
  <c r="AH60" i="22" s="1"/>
  <c r="U60" i="22"/>
  <c r="AG60" i="22" s="1"/>
  <c r="S60" i="22"/>
  <c r="AF60" i="22" s="1"/>
  <c r="Q60" i="22"/>
  <c r="AE60" i="22" s="1"/>
  <c r="O60" i="22"/>
  <c r="AD60" i="22" s="1"/>
  <c r="M60" i="22"/>
  <c r="AC60" i="22" s="1"/>
  <c r="Y59" i="22"/>
  <c r="AI59" i="22" s="1"/>
  <c r="W59" i="22"/>
  <c r="AH59" i="22" s="1"/>
  <c r="U59" i="22"/>
  <c r="AG59" i="22" s="1"/>
  <c r="S59" i="22"/>
  <c r="AF59" i="22" s="1"/>
  <c r="Q59" i="22"/>
  <c r="AE59" i="22" s="1"/>
  <c r="O59" i="22"/>
  <c r="AD59" i="22" s="1"/>
  <c r="M59" i="22"/>
  <c r="AC59" i="22" s="1"/>
  <c r="Y58" i="22"/>
  <c r="AI58" i="22" s="1"/>
  <c r="W58" i="22"/>
  <c r="AH58" i="22" s="1"/>
  <c r="U58" i="22"/>
  <c r="AG58" i="22" s="1"/>
  <c r="S58" i="22"/>
  <c r="AF58" i="22" s="1"/>
  <c r="Q58" i="22"/>
  <c r="AE58" i="22" s="1"/>
  <c r="O58" i="22"/>
  <c r="AD58" i="22" s="1"/>
  <c r="M58" i="22"/>
  <c r="AC58" i="22" s="1"/>
  <c r="Y57" i="22"/>
  <c r="AI57" i="22" s="1"/>
  <c r="W57" i="22"/>
  <c r="AH57" i="22" s="1"/>
  <c r="U57" i="22"/>
  <c r="AG57" i="22" s="1"/>
  <c r="S57" i="22"/>
  <c r="AF57" i="22" s="1"/>
  <c r="Q57" i="22"/>
  <c r="AE57" i="22" s="1"/>
  <c r="O57" i="22"/>
  <c r="AD57" i="22" s="1"/>
  <c r="M57" i="22"/>
  <c r="AC57" i="22" s="1"/>
  <c r="Y56" i="22"/>
  <c r="AI56" i="22" s="1"/>
  <c r="W56" i="22"/>
  <c r="AH56" i="22" s="1"/>
  <c r="U56" i="22"/>
  <c r="AG56" i="22" s="1"/>
  <c r="S56" i="22"/>
  <c r="AF56" i="22" s="1"/>
  <c r="Q56" i="22"/>
  <c r="AE56" i="22" s="1"/>
  <c r="O56" i="22"/>
  <c r="AD56" i="22" s="1"/>
  <c r="M56" i="22"/>
  <c r="AC56" i="22" s="1"/>
  <c r="Y55" i="22"/>
  <c r="AI55" i="22" s="1"/>
  <c r="W55" i="22"/>
  <c r="AH55" i="22" s="1"/>
  <c r="U55" i="22"/>
  <c r="AG55" i="22" s="1"/>
  <c r="S55" i="22"/>
  <c r="AF55" i="22" s="1"/>
  <c r="Q55" i="22"/>
  <c r="AE55" i="22" s="1"/>
  <c r="O55" i="22"/>
  <c r="AD55" i="22" s="1"/>
  <c r="M55" i="22"/>
  <c r="AC55" i="22" s="1"/>
  <c r="Y54" i="22"/>
  <c r="AI54" i="22" s="1"/>
  <c r="W54" i="22"/>
  <c r="AH54" i="22" s="1"/>
  <c r="U54" i="22"/>
  <c r="AG54" i="22" s="1"/>
  <c r="S54" i="22"/>
  <c r="AF54" i="22" s="1"/>
  <c r="Q54" i="22"/>
  <c r="AE54" i="22" s="1"/>
  <c r="O54" i="22"/>
  <c r="AD54" i="22" s="1"/>
  <c r="M54" i="22"/>
  <c r="AC54" i="22" s="1"/>
  <c r="Y53" i="22"/>
  <c r="AI53" i="22" s="1"/>
  <c r="W53" i="22"/>
  <c r="AH53" i="22" s="1"/>
  <c r="U53" i="22"/>
  <c r="AG53" i="22" s="1"/>
  <c r="S53" i="22"/>
  <c r="AF53" i="22" s="1"/>
  <c r="Q53" i="22"/>
  <c r="AE53" i="22" s="1"/>
  <c r="O53" i="22"/>
  <c r="AD53" i="22" s="1"/>
  <c r="M53" i="22"/>
  <c r="AC53" i="22" s="1"/>
  <c r="Y52" i="22"/>
  <c r="AI52" i="22" s="1"/>
  <c r="W52" i="22"/>
  <c r="AH52" i="22" s="1"/>
  <c r="U52" i="22"/>
  <c r="AG52" i="22" s="1"/>
  <c r="S52" i="22"/>
  <c r="AF52" i="22" s="1"/>
  <c r="Q52" i="22"/>
  <c r="AE52" i="22" s="1"/>
  <c r="O52" i="22"/>
  <c r="AD52" i="22" s="1"/>
  <c r="M52" i="22"/>
  <c r="AC52" i="22" s="1"/>
  <c r="Y51" i="22"/>
  <c r="AI51" i="22" s="1"/>
  <c r="W51" i="22"/>
  <c r="AH51" i="22" s="1"/>
  <c r="U51" i="22"/>
  <c r="AG51" i="22" s="1"/>
  <c r="S51" i="22"/>
  <c r="AF51" i="22" s="1"/>
  <c r="Q51" i="22"/>
  <c r="AE51" i="22" s="1"/>
  <c r="O51" i="22"/>
  <c r="AD51" i="22" s="1"/>
  <c r="M51" i="22"/>
  <c r="AC51" i="22" s="1"/>
  <c r="Y50" i="22"/>
  <c r="AI50" i="22" s="1"/>
  <c r="W50" i="22"/>
  <c r="AH50" i="22" s="1"/>
  <c r="U50" i="22"/>
  <c r="AG50" i="22" s="1"/>
  <c r="S50" i="22"/>
  <c r="AF50" i="22" s="1"/>
  <c r="Q50" i="22"/>
  <c r="AE50" i="22" s="1"/>
  <c r="O50" i="22"/>
  <c r="AD50" i="22" s="1"/>
  <c r="M50" i="22"/>
  <c r="AC50" i="22" s="1"/>
  <c r="Y49" i="22"/>
  <c r="AI49" i="22" s="1"/>
  <c r="W49" i="22"/>
  <c r="AH49" i="22" s="1"/>
  <c r="U49" i="22"/>
  <c r="AG49" i="22" s="1"/>
  <c r="S49" i="22"/>
  <c r="AF49" i="22" s="1"/>
  <c r="Q49" i="22"/>
  <c r="AE49" i="22" s="1"/>
  <c r="O49" i="22"/>
  <c r="AD49" i="22" s="1"/>
  <c r="M49" i="22"/>
  <c r="AC49" i="22" s="1"/>
  <c r="Y48" i="22"/>
  <c r="AI48" i="22" s="1"/>
  <c r="W48" i="22"/>
  <c r="AH48" i="22" s="1"/>
  <c r="U48" i="22"/>
  <c r="AG48" i="22" s="1"/>
  <c r="S48" i="22"/>
  <c r="AF48" i="22" s="1"/>
  <c r="Q48" i="22"/>
  <c r="AE48" i="22" s="1"/>
  <c r="O48" i="22"/>
  <c r="AD48" i="22" s="1"/>
  <c r="M48" i="22"/>
  <c r="AC48" i="22" s="1"/>
  <c r="Y47" i="22"/>
  <c r="AI47" i="22" s="1"/>
  <c r="W47" i="22"/>
  <c r="AH47" i="22" s="1"/>
  <c r="U47" i="22"/>
  <c r="AG47" i="22" s="1"/>
  <c r="S47" i="22"/>
  <c r="AF47" i="22" s="1"/>
  <c r="Q47" i="22"/>
  <c r="AE47" i="22" s="1"/>
  <c r="O47" i="22"/>
  <c r="AD47" i="22" s="1"/>
  <c r="M47" i="22"/>
  <c r="AC47" i="22" s="1"/>
  <c r="Y46" i="22"/>
  <c r="AI46" i="22" s="1"/>
  <c r="W46" i="22"/>
  <c r="AH46" i="22" s="1"/>
  <c r="U46" i="22"/>
  <c r="AG46" i="22" s="1"/>
  <c r="S46" i="22"/>
  <c r="AF46" i="22" s="1"/>
  <c r="Q46" i="22"/>
  <c r="AE46" i="22" s="1"/>
  <c r="O46" i="22"/>
  <c r="AD46" i="22" s="1"/>
  <c r="M46" i="22"/>
  <c r="AC46" i="22" s="1"/>
  <c r="Y45" i="22"/>
  <c r="AI45" i="22" s="1"/>
  <c r="W45" i="22"/>
  <c r="AH45" i="22" s="1"/>
  <c r="U45" i="22"/>
  <c r="AG45" i="22" s="1"/>
  <c r="S45" i="22"/>
  <c r="AF45" i="22" s="1"/>
  <c r="Q45" i="22"/>
  <c r="AE45" i="22" s="1"/>
  <c r="O45" i="22"/>
  <c r="AD45" i="22" s="1"/>
  <c r="M45" i="22"/>
  <c r="AC45" i="22" s="1"/>
  <c r="Y44" i="22"/>
  <c r="AI44" i="22" s="1"/>
  <c r="W44" i="22"/>
  <c r="AH44" i="22" s="1"/>
  <c r="U44" i="22"/>
  <c r="AG44" i="22" s="1"/>
  <c r="S44" i="22"/>
  <c r="AF44" i="22" s="1"/>
  <c r="Q44" i="22"/>
  <c r="AE44" i="22" s="1"/>
  <c r="O44" i="22"/>
  <c r="AD44" i="22" s="1"/>
  <c r="M44" i="22"/>
  <c r="AC44" i="22" s="1"/>
  <c r="Y43" i="22"/>
  <c r="AI43" i="22" s="1"/>
  <c r="W43" i="22"/>
  <c r="AH43" i="22" s="1"/>
  <c r="U43" i="22"/>
  <c r="AG43" i="22" s="1"/>
  <c r="S43" i="22"/>
  <c r="AF43" i="22" s="1"/>
  <c r="Q43" i="22"/>
  <c r="AE43" i="22" s="1"/>
  <c r="O43" i="22"/>
  <c r="AD43" i="22" s="1"/>
  <c r="M43" i="22"/>
  <c r="AC43" i="22" s="1"/>
  <c r="Y42" i="22"/>
  <c r="AI42" i="22" s="1"/>
  <c r="W42" i="22"/>
  <c r="AH42" i="22" s="1"/>
  <c r="U42" i="22"/>
  <c r="AG42" i="22" s="1"/>
  <c r="S42" i="22"/>
  <c r="AF42" i="22" s="1"/>
  <c r="Q42" i="22"/>
  <c r="AE42" i="22" s="1"/>
  <c r="O42" i="22"/>
  <c r="AD42" i="22" s="1"/>
  <c r="M42" i="22"/>
  <c r="AC42" i="22" s="1"/>
  <c r="Y41" i="22"/>
  <c r="AI41" i="22" s="1"/>
  <c r="W41" i="22"/>
  <c r="AH41" i="22" s="1"/>
  <c r="U41" i="22"/>
  <c r="AG41" i="22" s="1"/>
  <c r="S41" i="22"/>
  <c r="AF41" i="22" s="1"/>
  <c r="Q41" i="22"/>
  <c r="AE41" i="22" s="1"/>
  <c r="O41" i="22"/>
  <c r="AD41" i="22" s="1"/>
  <c r="M41" i="22"/>
  <c r="AC41" i="22" s="1"/>
  <c r="Y40" i="22"/>
  <c r="AI40" i="22" s="1"/>
  <c r="W40" i="22"/>
  <c r="AH40" i="22" s="1"/>
  <c r="U40" i="22"/>
  <c r="AG40" i="22" s="1"/>
  <c r="S40" i="22"/>
  <c r="AF40" i="22" s="1"/>
  <c r="Q40" i="22"/>
  <c r="AE40" i="22" s="1"/>
  <c r="O40" i="22"/>
  <c r="AD40" i="22" s="1"/>
  <c r="M40" i="22"/>
  <c r="AC40" i="22" s="1"/>
  <c r="Y39" i="22"/>
  <c r="AI39" i="22" s="1"/>
  <c r="W39" i="22"/>
  <c r="AH39" i="22" s="1"/>
  <c r="U39" i="22"/>
  <c r="AG39" i="22" s="1"/>
  <c r="S39" i="22"/>
  <c r="AF39" i="22" s="1"/>
  <c r="Q39" i="22"/>
  <c r="AE39" i="22" s="1"/>
  <c r="O39" i="22"/>
  <c r="AD39" i="22" s="1"/>
  <c r="M39" i="22"/>
  <c r="AC39" i="22" s="1"/>
  <c r="Y38" i="22"/>
  <c r="AI38" i="22" s="1"/>
  <c r="W38" i="22"/>
  <c r="AH38" i="22" s="1"/>
  <c r="U38" i="22"/>
  <c r="AG38" i="22" s="1"/>
  <c r="S38" i="22"/>
  <c r="AF38" i="22" s="1"/>
  <c r="Q38" i="22"/>
  <c r="AE38" i="22" s="1"/>
  <c r="O38" i="22"/>
  <c r="AD38" i="22" s="1"/>
  <c r="M38" i="22"/>
  <c r="AC38" i="22" s="1"/>
  <c r="Y37" i="22"/>
  <c r="AI37" i="22" s="1"/>
  <c r="W37" i="22"/>
  <c r="AH37" i="22" s="1"/>
  <c r="U37" i="22"/>
  <c r="AG37" i="22" s="1"/>
  <c r="S37" i="22"/>
  <c r="AF37" i="22" s="1"/>
  <c r="Q37" i="22"/>
  <c r="AE37" i="22" s="1"/>
  <c r="O37" i="22"/>
  <c r="AD37" i="22" s="1"/>
  <c r="M37" i="22"/>
  <c r="AC37" i="22" s="1"/>
  <c r="Y36" i="22"/>
  <c r="AI36" i="22" s="1"/>
  <c r="W36" i="22"/>
  <c r="AH36" i="22" s="1"/>
  <c r="U36" i="22"/>
  <c r="AG36" i="22" s="1"/>
  <c r="S36" i="22"/>
  <c r="AF36" i="22" s="1"/>
  <c r="Q36" i="22"/>
  <c r="AE36" i="22" s="1"/>
  <c r="O36" i="22"/>
  <c r="AD36" i="22" s="1"/>
  <c r="M36" i="22"/>
  <c r="AC36" i="22" s="1"/>
  <c r="Y35" i="22"/>
  <c r="AI35" i="22" s="1"/>
  <c r="W35" i="22"/>
  <c r="AH35" i="22" s="1"/>
  <c r="U35" i="22"/>
  <c r="AG35" i="22" s="1"/>
  <c r="S35" i="22"/>
  <c r="AF35" i="22" s="1"/>
  <c r="Q35" i="22"/>
  <c r="AE35" i="22" s="1"/>
  <c r="O35" i="22"/>
  <c r="AD35" i="22" s="1"/>
  <c r="M35" i="22"/>
  <c r="AC35" i="22" s="1"/>
  <c r="Y34" i="22"/>
  <c r="AI34" i="22" s="1"/>
  <c r="W34" i="22"/>
  <c r="AH34" i="22" s="1"/>
  <c r="U34" i="22"/>
  <c r="AG34" i="22" s="1"/>
  <c r="S34" i="22"/>
  <c r="AF34" i="22" s="1"/>
  <c r="Q34" i="22"/>
  <c r="AE34" i="22" s="1"/>
  <c r="O34" i="22"/>
  <c r="AD34" i="22" s="1"/>
  <c r="M34" i="22"/>
  <c r="AC34" i="22" s="1"/>
  <c r="Y33" i="22"/>
  <c r="AI33" i="22" s="1"/>
  <c r="W33" i="22"/>
  <c r="AH33" i="22" s="1"/>
  <c r="U33" i="22"/>
  <c r="AG33" i="22" s="1"/>
  <c r="S33" i="22"/>
  <c r="AF33" i="22" s="1"/>
  <c r="Q33" i="22"/>
  <c r="AE33" i="22" s="1"/>
  <c r="O33" i="22"/>
  <c r="AD33" i="22" s="1"/>
  <c r="M33" i="22"/>
  <c r="AC33" i="22" s="1"/>
  <c r="Y32" i="22"/>
  <c r="AI32" i="22" s="1"/>
  <c r="W32" i="22"/>
  <c r="AH32" i="22" s="1"/>
  <c r="U32" i="22"/>
  <c r="AG32" i="22" s="1"/>
  <c r="S32" i="22"/>
  <c r="AF32" i="22" s="1"/>
  <c r="Q32" i="22"/>
  <c r="AE32" i="22" s="1"/>
  <c r="O32" i="22"/>
  <c r="AD32" i="22" s="1"/>
  <c r="M32" i="22"/>
  <c r="AC32" i="22" s="1"/>
  <c r="Y31" i="22"/>
  <c r="AI31" i="22" s="1"/>
  <c r="W31" i="22"/>
  <c r="AH31" i="22" s="1"/>
  <c r="U31" i="22"/>
  <c r="AG31" i="22" s="1"/>
  <c r="S31" i="22"/>
  <c r="AF31" i="22" s="1"/>
  <c r="Q31" i="22"/>
  <c r="AE31" i="22" s="1"/>
  <c r="O31" i="22"/>
  <c r="AD31" i="22" s="1"/>
  <c r="M31" i="22"/>
  <c r="AC31" i="22" s="1"/>
  <c r="Y30" i="22"/>
  <c r="AI30" i="22" s="1"/>
  <c r="W30" i="22"/>
  <c r="AH30" i="22" s="1"/>
  <c r="U30" i="22"/>
  <c r="AG30" i="22" s="1"/>
  <c r="S30" i="22"/>
  <c r="AF30" i="22" s="1"/>
  <c r="Q30" i="22"/>
  <c r="AE30" i="22" s="1"/>
  <c r="O30" i="22"/>
  <c r="AD30" i="22" s="1"/>
  <c r="M30" i="22"/>
  <c r="AC30" i="22" s="1"/>
  <c r="Y29" i="22"/>
  <c r="AI29" i="22" s="1"/>
  <c r="W29" i="22"/>
  <c r="AH29" i="22" s="1"/>
  <c r="U29" i="22"/>
  <c r="AG29" i="22" s="1"/>
  <c r="S29" i="22"/>
  <c r="AF29" i="22" s="1"/>
  <c r="Q29" i="22"/>
  <c r="AE29" i="22" s="1"/>
  <c r="O29" i="22"/>
  <c r="AD29" i="22" s="1"/>
  <c r="M29" i="22"/>
  <c r="AC29" i="22" s="1"/>
  <c r="Y28" i="22"/>
  <c r="AI28" i="22" s="1"/>
  <c r="W28" i="22"/>
  <c r="AH28" i="22" s="1"/>
  <c r="U28" i="22"/>
  <c r="AG28" i="22" s="1"/>
  <c r="S28" i="22"/>
  <c r="AF28" i="22" s="1"/>
  <c r="Q28" i="22"/>
  <c r="AE28" i="22" s="1"/>
  <c r="O28" i="22"/>
  <c r="AD28" i="22" s="1"/>
  <c r="M28" i="22"/>
  <c r="AC28" i="22" s="1"/>
  <c r="Y27" i="22"/>
  <c r="AI27" i="22" s="1"/>
  <c r="W27" i="22"/>
  <c r="AH27" i="22" s="1"/>
  <c r="U27" i="22"/>
  <c r="AG27" i="22" s="1"/>
  <c r="S27" i="22"/>
  <c r="AF27" i="22" s="1"/>
  <c r="Q27" i="22"/>
  <c r="AE27" i="22" s="1"/>
  <c r="O27" i="22"/>
  <c r="AD27" i="22" s="1"/>
  <c r="M27" i="22"/>
  <c r="AC27" i="22" s="1"/>
  <c r="Y26" i="22"/>
  <c r="AI26" i="22" s="1"/>
  <c r="W26" i="22"/>
  <c r="AH26" i="22" s="1"/>
  <c r="U26" i="22"/>
  <c r="AG26" i="22" s="1"/>
  <c r="S26" i="22"/>
  <c r="AF26" i="22" s="1"/>
  <c r="Q26" i="22"/>
  <c r="AE26" i="22" s="1"/>
  <c r="O26" i="22"/>
  <c r="AD26" i="22" s="1"/>
  <c r="M26" i="22"/>
  <c r="AC26" i="22" s="1"/>
  <c r="Y25" i="22"/>
  <c r="AI25" i="22" s="1"/>
  <c r="W25" i="22"/>
  <c r="AH25" i="22" s="1"/>
  <c r="U25" i="22"/>
  <c r="AG25" i="22" s="1"/>
  <c r="S25" i="22"/>
  <c r="AF25" i="22" s="1"/>
  <c r="Q25" i="22"/>
  <c r="AE25" i="22" s="1"/>
  <c r="O25" i="22"/>
  <c r="AD25" i="22" s="1"/>
  <c r="M25" i="22"/>
  <c r="AC25" i="22" s="1"/>
  <c r="Y24" i="22"/>
  <c r="AI24" i="22" s="1"/>
  <c r="W24" i="22"/>
  <c r="AH24" i="22" s="1"/>
  <c r="U24" i="22"/>
  <c r="AG24" i="22" s="1"/>
  <c r="S24" i="22"/>
  <c r="AF24" i="22" s="1"/>
  <c r="Q24" i="22"/>
  <c r="AE24" i="22" s="1"/>
  <c r="O24" i="22"/>
  <c r="AD24" i="22" s="1"/>
  <c r="M24" i="22"/>
  <c r="AC24" i="22" s="1"/>
  <c r="Y23" i="22"/>
  <c r="AI23" i="22" s="1"/>
  <c r="W23" i="22"/>
  <c r="AH23" i="22" s="1"/>
  <c r="U23" i="22"/>
  <c r="AG23" i="22" s="1"/>
  <c r="S23" i="22"/>
  <c r="AF23" i="22" s="1"/>
  <c r="Q23" i="22"/>
  <c r="AE23" i="22" s="1"/>
  <c r="O23" i="22"/>
  <c r="AD23" i="22" s="1"/>
  <c r="M23" i="22"/>
  <c r="AC23" i="22" s="1"/>
  <c r="Y22" i="22"/>
  <c r="AI22" i="22" s="1"/>
  <c r="W22" i="22"/>
  <c r="AH22" i="22" s="1"/>
  <c r="U22" i="22"/>
  <c r="AG22" i="22" s="1"/>
  <c r="S22" i="22"/>
  <c r="AF22" i="22" s="1"/>
  <c r="Q22" i="22"/>
  <c r="AE22" i="22" s="1"/>
  <c r="O22" i="22"/>
  <c r="AD22" i="22" s="1"/>
  <c r="M22" i="22"/>
  <c r="AC22" i="22" s="1"/>
  <c r="Y21" i="22"/>
  <c r="AI21" i="22" s="1"/>
  <c r="W21" i="22"/>
  <c r="AH21" i="22" s="1"/>
  <c r="U21" i="22"/>
  <c r="AG21" i="22" s="1"/>
  <c r="S21" i="22"/>
  <c r="AF21" i="22" s="1"/>
  <c r="Q21" i="22"/>
  <c r="AE21" i="22" s="1"/>
  <c r="O21" i="22"/>
  <c r="AD21" i="22" s="1"/>
  <c r="M21" i="22"/>
  <c r="AC21" i="22" s="1"/>
  <c r="Y20" i="22"/>
  <c r="AI20" i="22" s="1"/>
  <c r="W20" i="22"/>
  <c r="AH20" i="22" s="1"/>
  <c r="U20" i="22"/>
  <c r="AG20" i="22" s="1"/>
  <c r="S20" i="22"/>
  <c r="AF20" i="22" s="1"/>
  <c r="Q20" i="22"/>
  <c r="AE20" i="22" s="1"/>
  <c r="O20" i="22"/>
  <c r="AD20" i="22" s="1"/>
  <c r="M20" i="22"/>
  <c r="AC20" i="22" s="1"/>
  <c r="Y19" i="22"/>
  <c r="AI19" i="22" s="1"/>
  <c r="W19" i="22"/>
  <c r="AH19" i="22" s="1"/>
  <c r="U19" i="22"/>
  <c r="AG19" i="22" s="1"/>
  <c r="S19" i="22"/>
  <c r="AF19" i="22" s="1"/>
  <c r="Q19" i="22"/>
  <c r="AE19" i="22" s="1"/>
  <c r="O19" i="22"/>
  <c r="AD19" i="22" s="1"/>
  <c r="M19" i="22"/>
  <c r="AC19" i="22" s="1"/>
  <c r="Y18" i="22"/>
  <c r="AI18" i="22" s="1"/>
  <c r="W18" i="22"/>
  <c r="AH18" i="22" s="1"/>
  <c r="U18" i="22"/>
  <c r="AG18" i="22" s="1"/>
  <c r="S18" i="22"/>
  <c r="AF18" i="22" s="1"/>
  <c r="Q18" i="22"/>
  <c r="AE18" i="22" s="1"/>
  <c r="O18" i="22"/>
  <c r="AD18" i="22" s="1"/>
  <c r="M18" i="22"/>
  <c r="AC18" i="22" s="1"/>
  <c r="Y17" i="22"/>
  <c r="AI17" i="22" s="1"/>
  <c r="W17" i="22"/>
  <c r="AH17" i="22" s="1"/>
  <c r="U17" i="22"/>
  <c r="AG17" i="22" s="1"/>
  <c r="S17" i="22"/>
  <c r="AF17" i="22" s="1"/>
  <c r="Q17" i="22"/>
  <c r="AE17" i="22" s="1"/>
  <c r="O17" i="22"/>
  <c r="AD17" i="22" s="1"/>
  <c r="M17" i="22"/>
  <c r="AC17" i="22" s="1"/>
  <c r="Y16" i="22"/>
  <c r="AI16" i="22" s="1"/>
  <c r="W16" i="22"/>
  <c r="AH16" i="22" s="1"/>
  <c r="U16" i="22"/>
  <c r="AG16" i="22" s="1"/>
  <c r="S16" i="22"/>
  <c r="AF16" i="22" s="1"/>
  <c r="Q16" i="22"/>
  <c r="AE16" i="22" s="1"/>
  <c r="O16" i="22"/>
  <c r="AD16" i="22" s="1"/>
  <c r="M16" i="22"/>
  <c r="AC16" i="22" s="1"/>
  <c r="C6" i="22"/>
  <c r="Y5" i="22"/>
  <c r="AI5" i="22" s="1"/>
  <c r="W5" i="22"/>
  <c r="AH5" i="22" s="1"/>
  <c r="U5" i="22"/>
  <c r="AG5" i="22" s="1"/>
  <c r="S5" i="22"/>
  <c r="AF5" i="22" s="1"/>
  <c r="Q5" i="22"/>
  <c r="AE5" i="22" s="1"/>
  <c r="O5" i="22"/>
  <c r="AD5" i="22" s="1"/>
  <c r="M5" i="22"/>
  <c r="AC5" i="22" s="1"/>
  <c r="C5" i="22"/>
  <c r="B5" i="22"/>
  <c r="B6" i="22" s="1"/>
  <c r="A5" i="22"/>
  <c r="AI4" i="22"/>
  <c r="AH4" i="22"/>
  <c r="AG4" i="22"/>
  <c r="AF4" i="22"/>
  <c r="AE4" i="22"/>
  <c r="AD4" i="22"/>
  <c r="AC4" i="22"/>
  <c r="D4" i="22"/>
  <c r="D5" i="22" s="1"/>
  <c r="D6" i="22" s="1"/>
  <c r="D7" i="22" s="1"/>
  <c r="D8" i="22" s="1"/>
  <c r="D9" i="22" s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D95" i="22" s="1"/>
  <c r="D96" i="22" s="1"/>
  <c r="D97" i="22" s="1"/>
  <c r="D98" i="22" s="1"/>
  <c r="D99" i="22" s="1"/>
  <c r="D100" i="22" s="1"/>
  <c r="D101" i="22" s="1"/>
  <c r="D102" i="22" s="1"/>
  <c r="D103" i="22" s="1"/>
  <c r="D104" i="22" s="1"/>
  <c r="D105" i="22" s="1"/>
  <c r="D106" i="22" s="1"/>
  <c r="D107" i="22" s="1"/>
  <c r="D108" i="22" s="1"/>
  <c r="D109" i="22" s="1"/>
  <c r="D110" i="22" s="1"/>
  <c r="D111" i="22" s="1"/>
  <c r="D112" i="22" s="1"/>
  <c r="D113" i="22" s="1"/>
  <c r="D114" i="22" s="1"/>
  <c r="D115" i="22" s="1"/>
  <c r="D116" i="22" s="1"/>
  <c r="D117" i="22" s="1"/>
  <c r="D118" i="22" s="1"/>
  <c r="D119" i="22" s="1"/>
  <c r="D120" i="22" s="1"/>
  <c r="D121" i="22" s="1"/>
  <c r="D122" i="22" s="1"/>
  <c r="D123" i="22" s="1"/>
  <c r="D124" i="22" s="1"/>
  <c r="D125" i="22" s="1"/>
  <c r="D126" i="22" s="1"/>
  <c r="D127" i="22" s="1"/>
  <c r="D128" i="22" s="1"/>
  <c r="D129" i="22" s="1"/>
  <c r="D130" i="22" s="1"/>
  <c r="D131" i="22" s="1"/>
  <c r="D132" i="22" s="1"/>
  <c r="D133" i="22" s="1"/>
  <c r="D134" i="22" s="1"/>
  <c r="D135" i="22" s="1"/>
  <c r="D136" i="22" s="1"/>
  <c r="D137" i="22" s="1"/>
  <c r="D138" i="22" s="1"/>
  <c r="D139" i="22" s="1"/>
  <c r="D140" i="22" s="1"/>
  <c r="D141" i="22" s="1"/>
  <c r="D142" i="22" s="1"/>
  <c r="D143" i="22" s="1"/>
  <c r="D144" i="22" s="1"/>
  <c r="D145" i="22" s="1"/>
  <c r="D146" i="22" s="1"/>
  <c r="D147" i="22" s="1"/>
  <c r="AI3" i="22"/>
  <c r="AH3" i="22"/>
  <c r="AG3" i="22"/>
  <c r="AF3" i="22"/>
  <c r="AE3" i="22"/>
  <c r="AD3" i="22"/>
  <c r="AC3" i="22"/>
  <c r="AA3" i="22"/>
  <c r="AA4" i="22" s="1"/>
  <c r="AA2" i="22"/>
  <c r="D4" i="1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AA3" i="11"/>
  <c r="AA2" i="11"/>
  <c r="S7" i="27" l="1"/>
  <c r="AF7" i="27" s="1"/>
  <c r="Q7" i="27"/>
  <c r="Y7" i="27"/>
  <c r="S8" i="27"/>
  <c r="M7" i="27"/>
  <c r="U7" i="27"/>
  <c r="O8" i="27"/>
  <c r="W8" i="27"/>
  <c r="AA4" i="27"/>
  <c r="AA5" i="27" s="1"/>
  <c r="AA6" i="27" s="1"/>
  <c r="O7" i="26"/>
  <c r="W7" i="26"/>
  <c r="Q7" i="26"/>
  <c r="Y7" i="26"/>
  <c r="S7" i="26"/>
  <c r="M7" i="26"/>
  <c r="U7" i="26"/>
  <c r="AA5" i="26"/>
  <c r="AA6" i="26" s="1"/>
  <c r="A6" i="26"/>
  <c r="W6" i="25"/>
  <c r="AH6" i="25" s="1"/>
  <c r="Q6" i="25"/>
  <c r="AE6" i="25" s="1"/>
  <c r="Y7" i="25"/>
  <c r="S7" i="25"/>
  <c r="M7" i="25"/>
  <c r="U7" i="25"/>
  <c r="O7" i="25"/>
  <c r="W7" i="25"/>
  <c r="AA4" i="25"/>
  <c r="AA5" i="25" s="1"/>
  <c r="AA6" i="25" s="1"/>
  <c r="O6" i="24"/>
  <c r="AD6" i="24" s="1"/>
  <c r="W6" i="24"/>
  <c r="AH6" i="24" s="1"/>
  <c r="Q6" i="24"/>
  <c r="AE6" i="24" s="1"/>
  <c r="Y6" i="24"/>
  <c r="AI6" i="24" s="1"/>
  <c r="S6" i="24"/>
  <c r="AF6" i="24" s="1"/>
  <c r="M6" i="24"/>
  <c r="AC6" i="24" s="1"/>
  <c r="U6" i="24"/>
  <c r="AG6" i="24" s="1"/>
  <c r="S7" i="24"/>
  <c r="AA5" i="24"/>
  <c r="O6" i="23"/>
  <c r="W6" i="23"/>
  <c r="Q6" i="23"/>
  <c r="Y6" i="23"/>
  <c r="S6" i="23"/>
  <c r="M6" i="23"/>
  <c r="U6" i="23"/>
  <c r="AA5" i="23"/>
  <c r="Q7" i="30"/>
  <c r="Y7" i="30"/>
  <c r="S8" i="30"/>
  <c r="M7" i="30"/>
  <c r="U7" i="30"/>
  <c r="O8" i="30"/>
  <c r="W8" i="30"/>
  <c r="Q7" i="29"/>
  <c r="Y7" i="29"/>
  <c r="S7" i="29"/>
  <c r="M7" i="29"/>
  <c r="U7" i="29"/>
  <c r="O7" i="29"/>
  <c r="W7" i="29"/>
  <c r="AA5" i="29"/>
  <c r="AA6" i="29" s="1"/>
  <c r="AA5" i="22"/>
  <c r="Q6" i="22"/>
  <c r="Y6" i="22"/>
  <c r="S6" i="22"/>
  <c r="M6" i="22"/>
  <c r="U6" i="22"/>
  <c r="O6" i="22"/>
  <c r="W6" i="22"/>
  <c r="A6" i="22"/>
  <c r="C6" i="29"/>
  <c r="B6" i="29"/>
  <c r="A6" i="29"/>
  <c r="C6" i="30"/>
  <c r="B6" i="30"/>
  <c r="A6" i="30"/>
  <c r="AA4" i="30"/>
  <c r="AA5" i="30" s="1"/>
  <c r="AA6" i="30" s="1"/>
  <c r="A6" i="25"/>
  <c r="A7" i="25" s="1"/>
  <c r="B7" i="26"/>
  <c r="A7" i="26"/>
  <c r="C7" i="26"/>
  <c r="C7" i="27"/>
  <c r="A7" i="27"/>
  <c r="B7" i="25"/>
  <c r="C7" i="25"/>
  <c r="B6" i="27"/>
  <c r="B7" i="27" s="1"/>
  <c r="A7" i="28"/>
  <c r="A8" i="28" s="1"/>
  <c r="B8" i="28"/>
  <c r="C8" i="28"/>
  <c r="C8" i="23"/>
  <c r="A7" i="23"/>
  <c r="A8" i="23" s="1"/>
  <c r="B7" i="23"/>
  <c r="B8" i="23" s="1"/>
  <c r="B7" i="24"/>
  <c r="C7" i="24"/>
  <c r="A7" i="24"/>
  <c r="A6" i="24"/>
  <c r="B7" i="22"/>
  <c r="C7" i="22"/>
  <c r="A7" i="22"/>
  <c r="AC7" i="27" l="1"/>
  <c r="M8" i="27"/>
  <c r="AF8" i="27"/>
  <c r="S9" i="27"/>
  <c r="AD8" i="27"/>
  <c r="O9" i="27"/>
  <c r="AI7" i="27"/>
  <c r="Y8" i="27"/>
  <c r="AA7" i="27"/>
  <c r="AH8" i="27"/>
  <c r="W9" i="27"/>
  <c r="AG7" i="27"/>
  <c r="U8" i="27"/>
  <c r="AE7" i="27"/>
  <c r="Q8" i="27"/>
  <c r="AA7" i="26"/>
  <c r="AI7" i="26"/>
  <c r="Y8" i="26"/>
  <c r="AG7" i="26"/>
  <c r="U8" i="26"/>
  <c r="AE7" i="26"/>
  <c r="Q8" i="26"/>
  <c r="AC7" i="26"/>
  <c r="M8" i="26"/>
  <c r="AH7" i="26"/>
  <c r="W8" i="26"/>
  <c r="AF7" i="26"/>
  <c r="S8" i="26"/>
  <c r="AD7" i="26"/>
  <c r="O8" i="26"/>
  <c r="Q7" i="25"/>
  <c r="AE7" i="25" s="1"/>
  <c r="AA7" i="25" s="1"/>
  <c r="AC7" i="25"/>
  <c r="M8" i="25"/>
  <c r="AF7" i="25"/>
  <c r="S8" i="25"/>
  <c r="AD7" i="25"/>
  <c r="O8" i="25"/>
  <c r="AI7" i="25"/>
  <c r="Y8" i="25"/>
  <c r="AH7" i="25"/>
  <c r="W8" i="25"/>
  <c r="AG7" i="25"/>
  <c r="U8" i="25"/>
  <c r="Q8" i="25"/>
  <c r="AA6" i="24"/>
  <c r="O7" i="24"/>
  <c r="AD7" i="24" s="1"/>
  <c r="U7" i="24"/>
  <c r="U8" i="24" s="1"/>
  <c r="Y7" i="24"/>
  <c r="AI7" i="24" s="1"/>
  <c r="Q7" i="24"/>
  <c r="AE7" i="24" s="1"/>
  <c r="M7" i="24"/>
  <c r="M8" i="24" s="1"/>
  <c r="W7" i="24"/>
  <c r="W8" i="24" s="1"/>
  <c r="AF7" i="24"/>
  <c r="S8" i="24"/>
  <c r="AA6" i="23"/>
  <c r="AI6" i="23"/>
  <c r="Y7" i="23"/>
  <c r="AG6" i="23"/>
  <c r="U7" i="23"/>
  <c r="AE6" i="23"/>
  <c r="Q7" i="23"/>
  <c r="AC6" i="23"/>
  <c r="M7" i="23"/>
  <c r="AH6" i="23"/>
  <c r="W7" i="23"/>
  <c r="AF6" i="23"/>
  <c r="S7" i="23"/>
  <c r="AD6" i="23"/>
  <c r="O7" i="23"/>
  <c r="AF8" i="30"/>
  <c r="S9" i="30"/>
  <c r="AC7" i="30"/>
  <c r="M8" i="30"/>
  <c r="AI7" i="30"/>
  <c r="Y8" i="30"/>
  <c r="AA7" i="30"/>
  <c r="AH8" i="30"/>
  <c r="W9" i="30"/>
  <c r="AD8" i="30"/>
  <c r="O9" i="30"/>
  <c r="AG7" i="30"/>
  <c r="U8" i="30"/>
  <c r="AE7" i="30"/>
  <c r="Q8" i="30"/>
  <c r="AC7" i="29"/>
  <c r="M8" i="29"/>
  <c r="AA7" i="29"/>
  <c r="AH7" i="29"/>
  <c r="W8" i="29"/>
  <c r="AI7" i="29"/>
  <c r="Y8" i="29"/>
  <c r="AF7" i="29"/>
  <c r="S8" i="29"/>
  <c r="AD7" i="29"/>
  <c r="O8" i="29"/>
  <c r="AG7" i="29"/>
  <c r="U8" i="29"/>
  <c r="AE7" i="29"/>
  <c r="Q8" i="29"/>
  <c r="AF6" i="22"/>
  <c r="S7" i="22"/>
  <c r="AD6" i="22"/>
  <c r="O7" i="22"/>
  <c r="AI6" i="22"/>
  <c r="Y7" i="22"/>
  <c r="AG6" i="22"/>
  <c r="U7" i="22"/>
  <c r="AH6" i="22"/>
  <c r="W7" i="22"/>
  <c r="AE6" i="22"/>
  <c r="Q7" i="22"/>
  <c r="AC6" i="22"/>
  <c r="M7" i="22"/>
  <c r="AA6" i="22"/>
  <c r="C7" i="30"/>
  <c r="B7" i="30"/>
  <c r="A7" i="30"/>
  <c r="C7" i="29"/>
  <c r="B7" i="29"/>
  <c r="A7" i="29"/>
  <c r="C9" i="28"/>
  <c r="B9" i="28"/>
  <c r="A9" i="28"/>
  <c r="C8" i="26"/>
  <c r="B8" i="26"/>
  <c r="A8" i="26"/>
  <c r="C8" i="25"/>
  <c r="B8" i="25"/>
  <c r="A8" i="25"/>
  <c r="C8" i="27"/>
  <c r="B8" i="27"/>
  <c r="A8" i="27"/>
  <c r="C8" i="24"/>
  <c r="B8" i="24"/>
  <c r="A8" i="24"/>
  <c r="C9" i="23"/>
  <c r="B9" i="23"/>
  <c r="A9" i="23"/>
  <c r="C8" i="22"/>
  <c r="B8" i="22"/>
  <c r="A8" i="22"/>
  <c r="AG8" i="27" l="1"/>
  <c r="U9" i="27"/>
  <c r="AF9" i="27"/>
  <c r="S10" i="27"/>
  <c r="AE8" i="27"/>
  <c r="Q9" i="27"/>
  <c r="AH9" i="27"/>
  <c r="W10" i="27"/>
  <c r="AA8" i="27"/>
  <c r="AI8" i="27"/>
  <c r="Y9" i="27"/>
  <c r="AD9" i="27"/>
  <c r="O10" i="27"/>
  <c r="AC8" i="27"/>
  <c r="M9" i="27"/>
  <c r="AC8" i="26"/>
  <c r="M9" i="26"/>
  <c r="AF8" i="26"/>
  <c r="S9" i="26"/>
  <c r="AG8" i="26"/>
  <c r="U9" i="26"/>
  <c r="AD8" i="26"/>
  <c r="O9" i="26"/>
  <c r="AH8" i="26"/>
  <c r="W9" i="26"/>
  <c r="AE8" i="26"/>
  <c r="Q9" i="26"/>
  <c r="AI8" i="26"/>
  <c r="Y9" i="26"/>
  <c r="AA8" i="26"/>
  <c r="AA8" i="25"/>
  <c r="AF8" i="25"/>
  <c r="S9" i="25"/>
  <c r="AE8" i="25"/>
  <c r="Q9" i="25"/>
  <c r="AH8" i="25"/>
  <c r="W9" i="25"/>
  <c r="AG8" i="25"/>
  <c r="U9" i="25"/>
  <c r="AI8" i="25"/>
  <c r="Y9" i="25"/>
  <c r="AD8" i="25"/>
  <c r="O9" i="25"/>
  <c r="AC8" i="25"/>
  <c r="M9" i="25"/>
  <c r="O8" i="24"/>
  <c r="Q8" i="24"/>
  <c r="AE8" i="24" s="1"/>
  <c r="Y8" i="24"/>
  <c r="AI8" i="24" s="1"/>
  <c r="AG7" i="24"/>
  <c r="AC7" i="24"/>
  <c r="AH7" i="24"/>
  <c r="AC8" i="24"/>
  <c r="M9" i="24"/>
  <c r="AF8" i="24"/>
  <c r="S9" i="24"/>
  <c r="AG8" i="24"/>
  <c r="U9" i="24"/>
  <c r="AD8" i="24"/>
  <c r="O9" i="24"/>
  <c r="AH8" i="24"/>
  <c r="W9" i="24"/>
  <c r="Y9" i="24"/>
  <c r="AC7" i="23"/>
  <c r="M8" i="23"/>
  <c r="AF7" i="23"/>
  <c r="S8" i="23"/>
  <c r="AG7" i="23"/>
  <c r="U8" i="23"/>
  <c r="AD7" i="23"/>
  <c r="O8" i="23"/>
  <c r="AH7" i="23"/>
  <c r="W8" i="23"/>
  <c r="AE7" i="23"/>
  <c r="Q8" i="23"/>
  <c r="AI7" i="23"/>
  <c r="Y8" i="23"/>
  <c r="AA7" i="23"/>
  <c r="AC8" i="30"/>
  <c r="M9" i="30"/>
  <c r="AD9" i="30"/>
  <c r="O10" i="30"/>
  <c r="AE8" i="30"/>
  <c r="Q9" i="30"/>
  <c r="AA8" i="30"/>
  <c r="AI8" i="30"/>
  <c r="Y9" i="30"/>
  <c r="AF9" i="30"/>
  <c r="S10" i="30"/>
  <c r="AG8" i="30"/>
  <c r="U9" i="30"/>
  <c r="AH9" i="30"/>
  <c r="W10" i="30"/>
  <c r="AD8" i="29"/>
  <c r="O9" i="29"/>
  <c r="AA8" i="29"/>
  <c r="AE8" i="29"/>
  <c r="Q9" i="29"/>
  <c r="AI8" i="29"/>
  <c r="Y9" i="29"/>
  <c r="AC8" i="29"/>
  <c r="M9" i="29"/>
  <c r="AG8" i="29"/>
  <c r="U9" i="29"/>
  <c r="AF8" i="29"/>
  <c r="S9" i="29"/>
  <c r="AH8" i="29"/>
  <c r="W9" i="29"/>
  <c r="AE7" i="22"/>
  <c r="Q8" i="22"/>
  <c r="AG7" i="22"/>
  <c r="U8" i="22"/>
  <c r="AD7" i="22"/>
  <c r="O8" i="22"/>
  <c r="AA7" i="22"/>
  <c r="AF7" i="22"/>
  <c r="S8" i="22"/>
  <c r="AC7" i="22"/>
  <c r="M8" i="22"/>
  <c r="AH7" i="22"/>
  <c r="W8" i="22"/>
  <c r="AI7" i="22"/>
  <c r="Y8" i="22"/>
  <c r="A8" i="29"/>
  <c r="C8" i="29"/>
  <c r="B8" i="29"/>
  <c r="A8" i="30"/>
  <c r="C8" i="30"/>
  <c r="B8" i="30"/>
  <c r="C9" i="26"/>
  <c r="A9" i="26"/>
  <c r="B9" i="26"/>
  <c r="C9" i="25"/>
  <c r="A9" i="25"/>
  <c r="B9" i="25"/>
  <c r="A9" i="27"/>
  <c r="C9" i="27"/>
  <c r="B9" i="27"/>
  <c r="C10" i="28"/>
  <c r="B10" i="28"/>
  <c r="A10" i="28"/>
  <c r="B10" i="23"/>
  <c r="C10" i="23"/>
  <c r="A10" i="23"/>
  <c r="C9" i="24"/>
  <c r="B9" i="24"/>
  <c r="A9" i="24"/>
  <c r="C9" i="22"/>
  <c r="A9" i="22"/>
  <c r="B9" i="22"/>
  <c r="AD10" i="27" l="1"/>
  <c r="O11" i="27"/>
  <c r="AH10" i="27"/>
  <c r="W11" i="27"/>
  <c r="AF10" i="27"/>
  <c r="S11" i="27"/>
  <c r="AC9" i="27"/>
  <c r="M10" i="27"/>
  <c r="AI9" i="27"/>
  <c r="Y10" i="27"/>
  <c r="AE9" i="27"/>
  <c r="Q10" i="27"/>
  <c r="AG9" i="27"/>
  <c r="U10" i="27"/>
  <c r="AA9" i="27"/>
  <c r="AE9" i="26"/>
  <c r="Q10" i="26"/>
  <c r="AD9" i="26"/>
  <c r="O10" i="26"/>
  <c r="AF9" i="26"/>
  <c r="S10" i="26"/>
  <c r="AA9" i="26"/>
  <c r="AG9" i="26"/>
  <c r="U10" i="26"/>
  <c r="AI9" i="26"/>
  <c r="Y10" i="26"/>
  <c r="AH9" i="26"/>
  <c r="W10" i="26"/>
  <c r="AC9" i="26"/>
  <c r="M10" i="26"/>
  <c r="AD9" i="25"/>
  <c r="O10" i="25"/>
  <c r="AG9" i="25"/>
  <c r="U10" i="25"/>
  <c r="AE9" i="25"/>
  <c r="Q10" i="25"/>
  <c r="AC9" i="25"/>
  <c r="M10" i="25"/>
  <c r="AI9" i="25"/>
  <c r="Y10" i="25"/>
  <c r="AH9" i="25"/>
  <c r="W10" i="25"/>
  <c r="AF9" i="25"/>
  <c r="S10" i="25"/>
  <c r="AA9" i="25"/>
  <c r="Q9" i="24"/>
  <c r="AA7" i="24"/>
  <c r="AA8" i="24" s="1"/>
  <c r="AE9" i="24"/>
  <c r="Q10" i="24"/>
  <c r="AD9" i="24"/>
  <c r="O10" i="24"/>
  <c r="AF9" i="24"/>
  <c r="S10" i="24"/>
  <c r="AH9" i="24"/>
  <c r="W10" i="24"/>
  <c r="AI9" i="24"/>
  <c r="Y10" i="24"/>
  <c r="AG9" i="24"/>
  <c r="U10" i="24"/>
  <c r="AC9" i="24"/>
  <c r="M10" i="24"/>
  <c r="AE8" i="23"/>
  <c r="Q9" i="23"/>
  <c r="AD8" i="23"/>
  <c r="O9" i="23"/>
  <c r="AF8" i="23"/>
  <c r="S9" i="23"/>
  <c r="AA8" i="23"/>
  <c r="AG8" i="23"/>
  <c r="U9" i="23"/>
  <c r="AI8" i="23"/>
  <c r="Y9" i="23"/>
  <c r="AH8" i="23"/>
  <c r="W9" i="23"/>
  <c r="AC8" i="23"/>
  <c r="M9" i="23"/>
  <c r="AD10" i="30"/>
  <c r="O11" i="30"/>
  <c r="AF10" i="30"/>
  <c r="S11" i="30"/>
  <c r="AH10" i="30"/>
  <c r="W11" i="30"/>
  <c r="AA9" i="30"/>
  <c r="AE9" i="30"/>
  <c r="Q10" i="30"/>
  <c r="AC9" i="30"/>
  <c r="M10" i="30"/>
  <c r="AG9" i="30"/>
  <c r="U10" i="30"/>
  <c r="AI9" i="30"/>
  <c r="Y10" i="30"/>
  <c r="AG9" i="29"/>
  <c r="U10" i="29"/>
  <c r="AA9" i="29"/>
  <c r="AH9" i="29"/>
  <c r="W10" i="29"/>
  <c r="AI9" i="29"/>
  <c r="Y10" i="29"/>
  <c r="AD9" i="29"/>
  <c r="O10" i="29"/>
  <c r="AF9" i="29"/>
  <c r="S10" i="29"/>
  <c r="AC9" i="29"/>
  <c r="M10" i="29"/>
  <c r="AE9" i="29"/>
  <c r="Q10" i="29"/>
  <c r="AI8" i="22"/>
  <c r="Y9" i="22"/>
  <c r="AG8" i="22"/>
  <c r="U9" i="22"/>
  <c r="AA8" i="22"/>
  <c r="AC8" i="22"/>
  <c r="M9" i="22"/>
  <c r="AD8" i="22"/>
  <c r="O9" i="22"/>
  <c r="AE8" i="22"/>
  <c r="Q9" i="22"/>
  <c r="AH8" i="22"/>
  <c r="W9" i="22"/>
  <c r="AF8" i="22"/>
  <c r="S9" i="22"/>
  <c r="B9" i="29"/>
  <c r="A9" i="29"/>
  <c r="C9" i="29"/>
  <c r="B9" i="30"/>
  <c r="A9" i="30"/>
  <c r="C9" i="30"/>
  <c r="B10" i="27"/>
  <c r="A10" i="27"/>
  <c r="C10" i="27"/>
  <c r="A10" i="25"/>
  <c r="C10" i="25"/>
  <c r="B10" i="25"/>
  <c r="A11" i="28"/>
  <c r="C11" i="28"/>
  <c r="B11" i="28"/>
  <c r="A10" i="26"/>
  <c r="C10" i="26"/>
  <c r="B10" i="26"/>
  <c r="A10" i="24"/>
  <c r="C10" i="24"/>
  <c r="B10" i="24"/>
  <c r="A11" i="23"/>
  <c r="C11" i="23"/>
  <c r="B11" i="23"/>
  <c r="A10" i="22"/>
  <c r="C10" i="22"/>
  <c r="B10" i="22"/>
  <c r="AA10" i="27" l="1"/>
  <c r="AG10" i="27"/>
  <c r="U11" i="27"/>
  <c r="AI10" i="27"/>
  <c r="Y11" i="27"/>
  <c r="AF11" i="27"/>
  <c r="S12" i="27"/>
  <c r="AD11" i="27"/>
  <c r="O12" i="27"/>
  <c r="AE10" i="27"/>
  <c r="Q11" i="27"/>
  <c r="AC10" i="27"/>
  <c r="M11" i="27"/>
  <c r="AH11" i="27"/>
  <c r="W12" i="27"/>
  <c r="AI10" i="26"/>
  <c r="Y11" i="26"/>
  <c r="AD10" i="26"/>
  <c r="O11" i="26"/>
  <c r="AA10" i="26"/>
  <c r="AE10" i="26"/>
  <c r="Q11" i="26"/>
  <c r="AC10" i="26"/>
  <c r="M11" i="26"/>
  <c r="AF10" i="26"/>
  <c r="S11" i="26"/>
  <c r="AH10" i="26"/>
  <c r="W11" i="26"/>
  <c r="AG10" i="26"/>
  <c r="U11" i="26"/>
  <c r="AH10" i="25"/>
  <c r="W11" i="25"/>
  <c r="AC10" i="25"/>
  <c r="M11" i="25"/>
  <c r="AG10" i="25"/>
  <c r="U11" i="25"/>
  <c r="AF10" i="25"/>
  <c r="S11" i="25"/>
  <c r="AE10" i="25"/>
  <c r="Q11" i="25"/>
  <c r="AD10" i="25"/>
  <c r="AA10" i="25" s="1"/>
  <c r="O11" i="25"/>
  <c r="AI10" i="25"/>
  <c r="Y11" i="25"/>
  <c r="AA9" i="24"/>
  <c r="AI10" i="24"/>
  <c r="Y11" i="24"/>
  <c r="AD10" i="24"/>
  <c r="O11" i="24"/>
  <c r="AE10" i="24"/>
  <c r="Q11" i="24"/>
  <c r="AC10" i="24"/>
  <c r="M11" i="24"/>
  <c r="AF10" i="24"/>
  <c r="S11" i="24"/>
  <c r="AG10" i="24"/>
  <c r="U11" i="24"/>
  <c r="AH10" i="24"/>
  <c r="W11" i="24"/>
  <c r="AC9" i="23"/>
  <c r="M10" i="23"/>
  <c r="AD9" i="23"/>
  <c r="O10" i="23"/>
  <c r="AA9" i="23"/>
  <c r="AE9" i="23"/>
  <c r="Q10" i="23"/>
  <c r="AI9" i="23"/>
  <c r="Y10" i="23"/>
  <c r="AF9" i="23"/>
  <c r="S10" i="23"/>
  <c r="AH9" i="23"/>
  <c r="W10" i="23"/>
  <c r="AG9" i="23"/>
  <c r="U10" i="23"/>
  <c r="AC10" i="30"/>
  <c r="M11" i="30"/>
  <c r="AF11" i="30"/>
  <c r="S12" i="30"/>
  <c r="AI10" i="30"/>
  <c r="Y11" i="30"/>
  <c r="AA10" i="30"/>
  <c r="AH11" i="30"/>
  <c r="W12" i="30"/>
  <c r="AD11" i="30"/>
  <c r="O12" i="30"/>
  <c r="AG10" i="30"/>
  <c r="U11" i="30"/>
  <c r="AE10" i="30"/>
  <c r="Q11" i="30"/>
  <c r="AE10" i="29"/>
  <c r="Q11" i="29"/>
  <c r="AA10" i="29"/>
  <c r="AF10" i="29"/>
  <c r="S11" i="29"/>
  <c r="AG10" i="29"/>
  <c r="U11" i="29"/>
  <c r="AI10" i="29"/>
  <c r="Y11" i="29"/>
  <c r="AC10" i="29"/>
  <c r="M11" i="29"/>
  <c r="AD10" i="29"/>
  <c r="O11" i="29"/>
  <c r="AH10" i="29"/>
  <c r="W11" i="29"/>
  <c r="AD9" i="22"/>
  <c r="O10" i="22"/>
  <c r="AG9" i="22"/>
  <c r="U10" i="22"/>
  <c r="AH9" i="22"/>
  <c r="W10" i="22"/>
  <c r="AF9" i="22"/>
  <c r="S10" i="22"/>
  <c r="AE9" i="22"/>
  <c r="Q10" i="22"/>
  <c r="AC9" i="22"/>
  <c r="M10" i="22"/>
  <c r="AI9" i="22"/>
  <c r="Y10" i="22"/>
  <c r="AA9" i="22"/>
  <c r="C10" i="29"/>
  <c r="B10" i="29"/>
  <c r="A10" i="29"/>
  <c r="C10" i="30"/>
  <c r="B10" i="30"/>
  <c r="A10" i="30"/>
  <c r="B11" i="26"/>
  <c r="A11" i="26"/>
  <c r="C11" i="26"/>
  <c r="C11" i="27"/>
  <c r="A11" i="27"/>
  <c r="B11" i="27"/>
  <c r="B11" i="25"/>
  <c r="A11" i="25"/>
  <c r="C11" i="25"/>
  <c r="B12" i="28"/>
  <c r="A12" i="28"/>
  <c r="C12" i="28"/>
  <c r="B11" i="24"/>
  <c r="C11" i="24"/>
  <c r="A11" i="24"/>
  <c r="B12" i="23"/>
  <c r="A12" i="23"/>
  <c r="C12" i="23"/>
  <c r="B11" i="22"/>
  <c r="A11" i="22"/>
  <c r="C11" i="22"/>
  <c r="AC11" i="27" l="1"/>
  <c r="M12" i="27"/>
  <c r="AD12" i="27"/>
  <c r="O13" i="27"/>
  <c r="AI11" i="27"/>
  <c r="Y12" i="27"/>
  <c r="AH12" i="27"/>
  <c r="W13" i="27"/>
  <c r="AE11" i="27"/>
  <c r="Q12" i="27"/>
  <c r="AF12" i="27"/>
  <c r="S13" i="27"/>
  <c r="AG11" i="27"/>
  <c r="U12" i="27"/>
  <c r="AA11" i="27"/>
  <c r="AH11" i="26"/>
  <c r="W12" i="26"/>
  <c r="AD11" i="26"/>
  <c r="O12" i="26"/>
  <c r="AC11" i="26"/>
  <c r="M12" i="26"/>
  <c r="AG11" i="26"/>
  <c r="U12" i="26"/>
  <c r="AF11" i="26"/>
  <c r="S12" i="26"/>
  <c r="AE11" i="26"/>
  <c r="Q12" i="26"/>
  <c r="AI11" i="26"/>
  <c r="Y12" i="26"/>
  <c r="AA11" i="26"/>
  <c r="AC11" i="25"/>
  <c r="M12" i="25"/>
  <c r="AI11" i="25"/>
  <c r="Y12" i="25"/>
  <c r="AA11" i="25"/>
  <c r="AD11" i="25"/>
  <c r="O12" i="25"/>
  <c r="AF11" i="25"/>
  <c r="S12" i="25"/>
  <c r="AE11" i="25"/>
  <c r="Q12" i="25"/>
  <c r="AG11" i="25"/>
  <c r="U12" i="25"/>
  <c r="AH11" i="25"/>
  <c r="W12" i="25"/>
  <c r="AA10" i="24"/>
  <c r="AA11" i="24" s="1"/>
  <c r="AC11" i="24"/>
  <c r="M12" i="24"/>
  <c r="AD11" i="24"/>
  <c r="O12" i="24"/>
  <c r="AG11" i="24"/>
  <c r="U12" i="24"/>
  <c r="AH11" i="24"/>
  <c r="W12" i="24"/>
  <c r="AF11" i="24"/>
  <c r="S12" i="24"/>
  <c r="AE11" i="24"/>
  <c r="Q12" i="24"/>
  <c r="AI11" i="24"/>
  <c r="Y12" i="24"/>
  <c r="AH10" i="23"/>
  <c r="W11" i="23"/>
  <c r="AD10" i="23"/>
  <c r="O11" i="23"/>
  <c r="AI10" i="23"/>
  <c r="Y11" i="23"/>
  <c r="AG10" i="23"/>
  <c r="U11" i="23"/>
  <c r="AF10" i="23"/>
  <c r="S11" i="23"/>
  <c r="AE10" i="23"/>
  <c r="Q11" i="23"/>
  <c r="AC10" i="23"/>
  <c r="M11" i="23"/>
  <c r="AA10" i="23"/>
  <c r="AF12" i="30"/>
  <c r="S13" i="30"/>
  <c r="AD12" i="30"/>
  <c r="O13" i="30"/>
  <c r="AE11" i="30"/>
  <c r="Q12" i="30"/>
  <c r="AA11" i="30"/>
  <c r="AI11" i="30"/>
  <c r="Y12" i="30"/>
  <c r="AC11" i="30"/>
  <c r="M12" i="30"/>
  <c r="AG11" i="30"/>
  <c r="U12" i="30"/>
  <c r="AH12" i="30"/>
  <c r="W13" i="30"/>
  <c r="AH11" i="29"/>
  <c r="W12" i="29"/>
  <c r="AA11" i="29"/>
  <c r="AC11" i="29"/>
  <c r="M12" i="29"/>
  <c r="AG11" i="29"/>
  <c r="U12" i="29"/>
  <c r="AE11" i="29"/>
  <c r="Q12" i="29"/>
  <c r="AD11" i="29"/>
  <c r="O12" i="29"/>
  <c r="AI11" i="29"/>
  <c r="Y12" i="29"/>
  <c r="AF11" i="29"/>
  <c r="S12" i="29"/>
  <c r="AC10" i="22"/>
  <c r="M11" i="22"/>
  <c r="AF10" i="22"/>
  <c r="S11" i="22"/>
  <c r="AG10" i="22"/>
  <c r="U11" i="22"/>
  <c r="AA10" i="22"/>
  <c r="AI10" i="22"/>
  <c r="Y11" i="22"/>
  <c r="AE10" i="22"/>
  <c r="Q11" i="22"/>
  <c r="AH10" i="22"/>
  <c r="W11" i="22"/>
  <c r="AD10" i="22"/>
  <c r="O11" i="22"/>
  <c r="C11" i="30"/>
  <c r="B11" i="30"/>
  <c r="A11" i="30"/>
  <c r="C11" i="29"/>
  <c r="B11" i="29"/>
  <c r="A11" i="29"/>
  <c r="C13" i="28"/>
  <c r="B13" i="28"/>
  <c r="A13" i="28"/>
  <c r="C12" i="27"/>
  <c r="B12" i="27"/>
  <c r="A12" i="27"/>
  <c r="C12" i="26"/>
  <c r="B12" i="26"/>
  <c r="A12" i="26"/>
  <c r="C12" i="25"/>
  <c r="B12" i="25"/>
  <c r="A12" i="25"/>
  <c r="B13" i="23"/>
  <c r="C13" i="23"/>
  <c r="A13" i="23"/>
  <c r="C12" i="24"/>
  <c r="B12" i="24"/>
  <c r="A12" i="24"/>
  <c r="C12" i="22"/>
  <c r="B12" i="22"/>
  <c r="A12" i="22"/>
  <c r="AA12" i="27" l="1"/>
  <c r="AE12" i="27"/>
  <c r="Q13" i="27"/>
  <c r="AI12" i="27"/>
  <c r="Y13" i="27"/>
  <c r="AC12" i="27"/>
  <c r="M13" i="27"/>
  <c r="AF13" i="27"/>
  <c r="S14" i="27"/>
  <c r="AH13" i="27"/>
  <c r="W14" i="27"/>
  <c r="AD13" i="27"/>
  <c r="O14" i="27"/>
  <c r="AG12" i="27"/>
  <c r="U13" i="27"/>
  <c r="AF12" i="26"/>
  <c r="S13" i="26"/>
  <c r="AE12" i="26"/>
  <c r="Q13" i="26"/>
  <c r="AG12" i="26"/>
  <c r="U13" i="26"/>
  <c r="AD12" i="26"/>
  <c r="O13" i="26"/>
  <c r="AA12" i="26"/>
  <c r="AH12" i="26"/>
  <c r="W13" i="26"/>
  <c r="AI12" i="26"/>
  <c r="Y13" i="26"/>
  <c r="AC12" i="26"/>
  <c r="M13" i="26"/>
  <c r="AG12" i="25"/>
  <c r="U13" i="25"/>
  <c r="AF12" i="25"/>
  <c r="S13" i="25"/>
  <c r="AI12" i="25"/>
  <c r="Y13" i="25"/>
  <c r="AH12" i="25"/>
  <c r="W13" i="25"/>
  <c r="AE12" i="25"/>
  <c r="Q13" i="25"/>
  <c r="AD12" i="25"/>
  <c r="O13" i="25"/>
  <c r="AC12" i="25"/>
  <c r="M13" i="25"/>
  <c r="AA12" i="25"/>
  <c r="AE12" i="24"/>
  <c r="Q13" i="24"/>
  <c r="AH12" i="24"/>
  <c r="W13" i="24"/>
  <c r="AD12" i="24"/>
  <c r="O13" i="24"/>
  <c r="AA12" i="24"/>
  <c r="AF12" i="24"/>
  <c r="S13" i="24"/>
  <c r="AI12" i="24"/>
  <c r="Y13" i="24"/>
  <c r="AG12" i="24"/>
  <c r="U13" i="24"/>
  <c r="AC12" i="24"/>
  <c r="M13" i="24"/>
  <c r="AE11" i="23"/>
  <c r="Q12" i="23"/>
  <c r="AG11" i="23"/>
  <c r="U12" i="23"/>
  <c r="AD11" i="23"/>
  <c r="O12" i="23"/>
  <c r="AA11" i="23"/>
  <c r="AF11" i="23"/>
  <c r="S12" i="23"/>
  <c r="AC11" i="23"/>
  <c r="M12" i="23"/>
  <c r="AI11" i="23"/>
  <c r="Y12" i="23"/>
  <c r="AH11" i="23"/>
  <c r="W12" i="23"/>
  <c r="AC12" i="30"/>
  <c r="M13" i="30"/>
  <c r="AD13" i="30"/>
  <c r="O14" i="30"/>
  <c r="AH13" i="30"/>
  <c r="W14" i="30"/>
  <c r="AA12" i="30"/>
  <c r="AE12" i="30"/>
  <c r="Q13" i="30"/>
  <c r="AF13" i="30"/>
  <c r="S14" i="30"/>
  <c r="AG12" i="30"/>
  <c r="U13" i="30"/>
  <c r="AI12" i="30"/>
  <c r="Y13" i="30"/>
  <c r="AG12" i="29"/>
  <c r="U13" i="29"/>
  <c r="AA12" i="29"/>
  <c r="AF12" i="29"/>
  <c r="S13" i="29"/>
  <c r="AD12" i="29"/>
  <c r="O13" i="29"/>
  <c r="AH12" i="29"/>
  <c r="W13" i="29"/>
  <c r="AI12" i="29"/>
  <c r="Y13" i="29"/>
  <c r="AE12" i="29"/>
  <c r="Q13" i="29"/>
  <c r="AC12" i="29"/>
  <c r="M13" i="29"/>
  <c r="AF11" i="22"/>
  <c r="S12" i="22"/>
  <c r="AA11" i="22"/>
  <c r="AD11" i="22"/>
  <c r="O12" i="22"/>
  <c r="AG11" i="22"/>
  <c r="U12" i="22"/>
  <c r="AE11" i="22"/>
  <c r="Q12" i="22"/>
  <c r="AC11" i="22"/>
  <c r="M12" i="22"/>
  <c r="AH11" i="22"/>
  <c r="W12" i="22"/>
  <c r="AI11" i="22"/>
  <c r="Y12" i="22"/>
  <c r="A12" i="29"/>
  <c r="C12" i="29"/>
  <c r="B12" i="29"/>
  <c r="A12" i="30"/>
  <c r="C12" i="30"/>
  <c r="B12" i="30"/>
  <c r="A13" i="27"/>
  <c r="C13" i="27"/>
  <c r="B13" i="27"/>
  <c r="C13" i="26"/>
  <c r="B13" i="26"/>
  <c r="A13" i="26"/>
  <c r="C13" i="25"/>
  <c r="A13" i="25"/>
  <c r="B13" i="25"/>
  <c r="C14" i="28"/>
  <c r="B14" i="28"/>
  <c r="A14" i="28"/>
  <c r="A14" i="23"/>
  <c r="C14" i="23"/>
  <c r="B14" i="23"/>
  <c r="C13" i="24"/>
  <c r="B13" i="24"/>
  <c r="A13" i="24"/>
  <c r="C13" i="22"/>
  <c r="B13" i="22"/>
  <c r="A13" i="22"/>
  <c r="AD14" i="27" l="1"/>
  <c r="O15" i="27"/>
  <c r="AD15" i="27" s="1"/>
  <c r="AF14" i="27"/>
  <c r="S15" i="27"/>
  <c r="AF15" i="27" s="1"/>
  <c r="AI13" i="27"/>
  <c r="Y14" i="27"/>
  <c r="AG13" i="27"/>
  <c r="U14" i="27"/>
  <c r="AH14" i="27"/>
  <c r="W15" i="27"/>
  <c r="AH15" i="27" s="1"/>
  <c r="AC13" i="27"/>
  <c r="M14" i="27"/>
  <c r="AE13" i="27"/>
  <c r="Q14" i="27"/>
  <c r="AA13" i="27"/>
  <c r="AD13" i="26"/>
  <c r="O14" i="26"/>
  <c r="AE13" i="26"/>
  <c r="Q14" i="26"/>
  <c r="AI13" i="26"/>
  <c r="Y14" i="26"/>
  <c r="AC13" i="26"/>
  <c r="M14" i="26"/>
  <c r="AH13" i="26"/>
  <c r="W14" i="26"/>
  <c r="AG13" i="26"/>
  <c r="U14" i="26"/>
  <c r="AF13" i="26"/>
  <c r="S14" i="26"/>
  <c r="AA13" i="26"/>
  <c r="AD13" i="25"/>
  <c r="AA13" i="25" s="1"/>
  <c r="O14" i="25"/>
  <c r="AH13" i="25"/>
  <c r="W14" i="25"/>
  <c r="AF13" i="25"/>
  <c r="S14" i="25"/>
  <c r="AC13" i="25"/>
  <c r="M14" i="25"/>
  <c r="AE13" i="25"/>
  <c r="Q14" i="25"/>
  <c r="AI13" i="25"/>
  <c r="Y14" i="25"/>
  <c r="AG13" i="25"/>
  <c r="U14" i="25"/>
  <c r="AI13" i="24"/>
  <c r="Y14" i="24"/>
  <c r="AH13" i="24"/>
  <c r="W14" i="24"/>
  <c r="AE13" i="24"/>
  <c r="Q14" i="24"/>
  <c r="AC13" i="24"/>
  <c r="AA13" i="24" s="1"/>
  <c r="M14" i="24"/>
  <c r="AD13" i="24"/>
  <c r="O14" i="24"/>
  <c r="AG13" i="24"/>
  <c r="U14" i="24"/>
  <c r="AF13" i="24"/>
  <c r="S14" i="24"/>
  <c r="AC12" i="23"/>
  <c r="M13" i="23"/>
  <c r="AG12" i="23"/>
  <c r="U13" i="23"/>
  <c r="AA12" i="23"/>
  <c r="AE12" i="23"/>
  <c r="Q13" i="23"/>
  <c r="AH12" i="23"/>
  <c r="W13" i="23"/>
  <c r="AD12" i="23"/>
  <c r="O13" i="23"/>
  <c r="AI12" i="23"/>
  <c r="Y13" i="23"/>
  <c r="AF12" i="23"/>
  <c r="S13" i="23"/>
  <c r="AF14" i="30"/>
  <c r="S15" i="30"/>
  <c r="AF15" i="30" s="1"/>
  <c r="AD14" i="30"/>
  <c r="O15" i="30"/>
  <c r="AD15" i="30" s="1"/>
  <c r="AI13" i="30"/>
  <c r="Y14" i="30"/>
  <c r="AA13" i="30"/>
  <c r="AH14" i="30"/>
  <c r="W15" i="30"/>
  <c r="AH15" i="30" s="1"/>
  <c r="AC13" i="30"/>
  <c r="M14" i="30"/>
  <c r="AG13" i="30"/>
  <c r="U14" i="30"/>
  <c r="AE13" i="30"/>
  <c r="Q14" i="30"/>
  <c r="AI13" i="29"/>
  <c r="Y14" i="29"/>
  <c r="AA13" i="29"/>
  <c r="AC13" i="29"/>
  <c r="M14" i="29"/>
  <c r="AD13" i="29"/>
  <c r="O14" i="29"/>
  <c r="AG13" i="29"/>
  <c r="U14" i="29"/>
  <c r="AE13" i="29"/>
  <c r="Q14" i="29"/>
  <c r="AH13" i="29"/>
  <c r="W14" i="29"/>
  <c r="AF13" i="29"/>
  <c r="S14" i="29"/>
  <c r="AG12" i="22"/>
  <c r="U13" i="22"/>
  <c r="AA12" i="22"/>
  <c r="AI12" i="22"/>
  <c r="Y13" i="22"/>
  <c r="AF12" i="22"/>
  <c r="S13" i="22"/>
  <c r="AC12" i="22"/>
  <c r="M13" i="22"/>
  <c r="AH12" i="22"/>
  <c r="W13" i="22"/>
  <c r="AE12" i="22"/>
  <c r="Q13" i="22"/>
  <c r="AD12" i="22"/>
  <c r="O13" i="22"/>
  <c r="B13" i="29"/>
  <c r="A13" i="29"/>
  <c r="C13" i="29"/>
  <c r="B13" i="30"/>
  <c r="A13" i="30"/>
  <c r="C13" i="30"/>
  <c r="A14" i="26"/>
  <c r="B14" i="26"/>
  <c r="C14" i="26"/>
  <c r="A15" i="28"/>
  <c r="C15" i="28"/>
  <c r="B15" i="28"/>
  <c r="B14" i="27"/>
  <c r="A14" i="27"/>
  <c r="C14" i="27"/>
  <c r="A14" i="25"/>
  <c r="C14" i="25"/>
  <c r="B14" i="25"/>
  <c r="A14" i="24"/>
  <c r="C14" i="24"/>
  <c r="B14" i="24"/>
  <c r="B15" i="23"/>
  <c r="C15" i="23"/>
  <c r="A15" i="23"/>
  <c r="A14" i="22"/>
  <c r="C14" i="22"/>
  <c r="B14" i="22"/>
  <c r="AA14" i="27" l="1"/>
  <c r="AA15" i="27" s="1"/>
  <c r="AA16" i="27" s="1"/>
  <c r="AA17" i="27" s="1"/>
  <c r="AA18" i="27" s="1"/>
  <c r="AA19" i="27" s="1"/>
  <c r="AA20" i="27" s="1"/>
  <c r="AA21" i="27" s="1"/>
  <c r="AA22" i="27" s="1"/>
  <c r="AA23" i="27" s="1"/>
  <c r="AA24" i="27" s="1"/>
  <c r="AA25" i="27" s="1"/>
  <c r="AA26" i="27" s="1"/>
  <c r="AA27" i="27" s="1"/>
  <c r="AA28" i="27" s="1"/>
  <c r="AA29" i="27" s="1"/>
  <c r="AA30" i="27" s="1"/>
  <c r="AA31" i="27" s="1"/>
  <c r="AA32" i="27" s="1"/>
  <c r="AA33" i="27" s="1"/>
  <c r="AA34" i="27" s="1"/>
  <c r="AA35" i="27" s="1"/>
  <c r="AA36" i="27" s="1"/>
  <c r="AA37" i="27" s="1"/>
  <c r="AA38" i="27" s="1"/>
  <c r="AA39" i="27" s="1"/>
  <c r="AA40" i="27" s="1"/>
  <c r="AA41" i="27" s="1"/>
  <c r="AA42" i="27" s="1"/>
  <c r="AA43" i="27" s="1"/>
  <c r="AA44" i="27" s="1"/>
  <c r="AA45" i="27" s="1"/>
  <c r="AA46" i="27" s="1"/>
  <c r="AA47" i="27" s="1"/>
  <c r="AA48" i="27" s="1"/>
  <c r="AA49" i="27" s="1"/>
  <c r="AA50" i="27" s="1"/>
  <c r="AA51" i="27" s="1"/>
  <c r="AA52" i="27" s="1"/>
  <c r="AA53" i="27" s="1"/>
  <c r="AA54" i="27" s="1"/>
  <c r="AA55" i="27" s="1"/>
  <c r="AA56" i="27" s="1"/>
  <c r="AA57" i="27" s="1"/>
  <c r="AA58" i="27" s="1"/>
  <c r="AA59" i="27" s="1"/>
  <c r="AA60" i="27" s="1"/>
  <c r="AA61" i="27" s="1"/>
  <c r="AA62" i="27" s="1"/>
  <c r="AA63" i="27" s="1"/>
  <c r="AA64" i="27" s="1"/>
  <c r="AA65" i="27" s="1"/>
  <c r="AA66" i="27" s="1"/>
  <c r="AA67" i="27" s="1"/>
  <c r="AA68" i="27" s="1"/>
  <c r="AA69" i="27" s="1"/>
  <c r="AA70" i="27" s="1"/>
  <c r="AA71" i="27" s="1"/>
  <c r="AA72" i="27" s="1"/>
  <c r="AA73" i="27" s="1"/>
  <c r="AA74" i="27" s="1"/>
  <c r="AA75" i="27" s="1"/>
  <c r="AA76" i="27" s="1"/>
  <c r="AA77" i="27" s="1"/>
  <c r="AA78" i="27" s="1"/>
  <c r="AA79" i="27" s="1"/>
  <c r="AA80" i="27" s="1"/>
  <c r="AA81" i="27" s="1"/>
  <c r="AA82" i="27" s="1"/>
  <c r="AA83" i="27" s="1"/>
  <c r="AA84" i="27" s="1"/>
  <c r="AA85" i="27" s="1"/>
  <c r="AA86" i="27" s="1"/>
  <c r="AA87" i="27" s="1"/>
  <c r="AA88" i="27" s="1"/>
  <c r="AA89" i="27" s="1"/>
  <c r="AA90" i="27" s="1"/>
  <c r="AA91" i="27" s="1"/>
  <c r="AA92" i="27" s="1"/>
  <c r="AA93" i="27" s="1"/>
  <c r="AA94" i="27" s="1"/>
  <c r="AA95" i="27" s="1"/>
  <c r="AA96" i="27" s="1"/>
  <c r="AA97" i="27" s="1"/>
  <c r="AA98" i="27" s="1"/>
  <c r="AA99" i="27" s="1"/>
  <c r="AA100" i="27" s="1"/>
  <c r="AA101" i="27" s="1"/>
  <c r="AA102" i="27" s="1"/>
  <c r="AA103" i="27" s="1"/>
  <c r="AA104" i="27" s="1"/>
  <c r="AA105" i="27" s="1"/>
  <c r="AA106" i="27" s="1"/>
  <c r="AA107" i="27" s="1"/>
  <c r="AA108" i="27" s="1"/>
  <c r="AA109" i="27" s="1"/>
  <c r="AA110" i="27" s="1"/>
  <c r="AA111" i="27" s="1"/>
  <c r="AA112" i="27" s="1"/>
  <c r="AA113" i="27" s="1"/>
  <c r="AA114" i="27" s="1"/>
  <c r="AA115" i="27" s="1"/>
  <c r="AA116" i="27" s="1"/>
  <c r="AA117" i="27" s="1"/>
  <c r="AA118" i="27" s="1"/>
  <c r="AA119" i="27" s="1"/>
  <c r="AA120" i="27" s="1"/>
  <c r="AA121" i="27" s="1"/>
  <c r="AA122" i="27" s="1"/>
  <c r="AA123" i="27" s="1"/>
  <c r="AA124" i="27" s="1"/>
  <c r="AA125" i="27" s="1"/>
  <c r="AA126" i="27" s="1"/>
  <c r="AA127" i="27" s="1"/>
  <c r="AA128" i="27" s="1"/>
  <c r="AA129" i="27" s="1"/>
  <c r="AA130" i="27" s="1"/>
  <c r="AA131" i="27" s="1"/>
  <c r="AA132" i="27" s="1"/>
  <c r="AA133" i="27" s="1"/>
  <c r="AA134" i="27" s="1"/>
  <c r="AA135" i="27" s="1"/>
  <c r="AA136" i="27" s="1"/>
  <c r="AA137" i="27" s="1"/>
  <c r="AA138" i="27" s="1"/>
  <c r="AA139" i="27" s="1"/>
  <c r="AA140" i="27" s="1"/>
  <c r="AA141" i="27" s="1"/>
  <c r="AA142" i="27" s="1"/>
  <c r="AA143" i="27" s="1"/>
  <c r="AA144" i="27" s="1"/>
  <c r="AA145" i="27" s="1"/>
  <c r="AA146" i="27" s="1"/>
  <c r="AA147" i="27" s="1"/>
  <c r="AA148" i="27" s="1"/>
  <c r="AC14" i="27"/>
  <c r="M15" i="27"/>
  <c r="AC15" i="27" s="1"/>
  <c r="AG14" i="27"/>
  <c r="U15" i="27"/>
  <c r="AG15" i="27" s="1"/>
  <c r="AE14" i="27"/>
  <c r="Q15" i="27"/>
  <c r="AE15" i="27" s="1"/>
  <c r="AI14" i="27"/>
  <c r="Y15" i="27"/>
  <c r="AI15" i="27" s="1"/>
  <c r="AG14" i="26"/>
  <c r="U15" i="26"/>
  <c r="AG15" i="26" s="1"/>
  <c r="AC14" i="26"/>
  <c r="M15" i="26"/>
  <c r="AC15" i="26" s="1"/>
  <c r="AE14" i="26"/>
  <c r="Q15" i="26"/>
  <c r="AE15" i="26" s="1"/>
  <c r="AA14" i="26"/>
  <c r="AA15" i="26" s="1"/>
  <c r="AA16" i="26" s="1"/>
  <c r="AA17" i="26" s="1"/>
  <c r="AA18" i="26" s="1"/>
  <c r="AA19" i="26" s="1"/>
  <c r="AA20" i="26" s="1"/>
  <c r="AA21" i="26" s="1"/>
  <c r="AA22" i="26" s="1"/>
  <c r="AA23" i="26" s="1"/>
  <c r="AA24" i="26" s="1"/>
  <c r="AA25" i="26" s="1"/>
  <c r="AA26" i="26" s="1"/>
  <c r="AA27" i="26" s="1"/>
  <c r="AA28" i="26" s="1"/>
  <c r="AA29" i="26" s="1"/>
  <c r="AA30" i="26" s="1"/>
  <c r="AA31" i="26" s="1"/>
  <c r="AA32" i="26" s="1"/>
  <c r="AA33" i="26" s="1"/>
  <c r="AA34" i="26" s="1"/>
  <c r="AA35" i="26" s="1"/>
  <c r="AA36" i="26" s="1"/>
  <c r="AA37" i="26" s="1"/>
  <c r="AA38" i="26" s="1"/>
  <c r="AA39" i="26" s="1"/>
  <c r="AA40" i="26" s="1"/>
  <c r="AA41" i="26" s="1"/>
  <c r="AA42" i="26" s="1"/>
  <c r="AA43" i="26" s="1"/>
  <c r="AA44" i="26" s="1"/>
  <c r="AA45" i="26" s="1"/>
  <c r="AA46" i="26" s="1"/>
  <c r="AA47" i="26" s="1"/>
  <c r="AA48" i="26" s="1"/>
  <c r="AA49" i="26" s="1"/>
  <c r="AA50" i="26" s="1"/>
  <c r="AA51" i="26" s="1"/>
  <c r="AA52" i="26" s="1"/>
  <c r="AA53" i="26" s="1"/>
  <c r="AA54" i="26" s="1"/>
  <c r="AA55" i="26" s="1"/>
  <c r="AA56" i="26" s="1"/>
  <c r="AA57" i="26" s="1"/>
  <c r="AA58" i="26" s="1"/>
  <c r="AA59" i="26" s="1"/>
  <c r="AA60" i="26" s="1"/>
  <c r="AA61" i="26" s="1"/>
  <c r="AA62" i="26" s="1"/>
  <c r="AA63" i="26" s="1"/>
  <c r="AA64" i="26" s="1"/>
  <c r="AA65" i="26" s="1"/>
  <c r="AA66" i="26" s="1"/>
  <c r="AA67" i="26" s="1"/>
  <c r="AA68" i="26" s="1"/>
  <c r="AA69" i="26" s="1"/>
  <c r="AA70" i="26" s="1"/>
  <c r="AA71" i="26" s="1"/>
  <c r="AA72" i="26" s="1"/>
  <c r="AA73" i="26" s="1"/>
  <c r="AA74" i="26" s="1"/>
  <c r="AA75" i="26" s="1"/>
  <c r="AA76" i="26" s="1"/>
  <c r="AA77" i="26" s="1"/>
  <c r="AA78" i="26" s="1"/>
  <c r="AA79" i="26" s="1"/>
  <c r="AA80" i="26" s="1"/>
  <c r="AA81" i="26" s="1"/>
  <c r="AA82" i="26" s="1"/>
  <c r="AA83" i="26" s="1"/>
  <c r="AA84" i="26" s="1"/>
  <c r="AA85" i="26" s="1"/>
  <c r="AA86" i="26" s="1"/>
  <c r="AA87" i="26" s="1"/>
  <c r="AA88" i="26" s="1"/>
  <c r="AA89" i="26" s="1"/>
  <c r="AA90" i="26" s="1"/>
  <c r="AA91" i="26" s="1"/>
  <c r="AA92" i="26" s="1"/>
  <c r="AA93" i="26" s="1"/>
  <c r="AA94" i="26" s="1"/>
  <c r="AA95" i="26" s="1"/>
  <c r="AA96" i="26" s="1"/>
  <c r="AA97" i="26" s="1"/>
  <c r="AA98" i="26" s="1"/>
  <c r="AA99" i="26" s="1"/>
  <c r="AA100" i="26" s="1"/>
  <c r="AA101" i="26" s="1"/>
  <c r="AA102" i="26" s="1"/>
  <c r="AA103" i="26" s="1"/>
  <c r="AA104" i="26" s="1"/>
  <c r="AA105" i="26" s="1"/>
  <c r="AA106" i="26" s="1"/>
  <c r="AA107" i="26" s="1"/>
  <c r="AA108" i="26" s="1"/>
  <c r="AA109" i="26" s="1"/>
  <c r="AA110" i="26" s="1"/>
  <c r="AA111" i="26" s="1"/>
  <c r="AA112" i="26" s="1"/>
  <c r="AA113" i="26" s="1"/>
  <c r="AA114" i="26" s="1"/>
  <c r="AA115" i="26" s="1"/>
  <c r="AA116" i="26" s="1"/>
  <c r="AA117" i="26" s="1"/>
  <c r="AA118" i="26" s="1"/>
  <c r="AA119" i="26" s="1"/>
  <c r="AA120" i="26" s="1"/>
  <c r="AA121" i="26" s="1"/>
  <c r="AA122" i="26" s="1"/>
  <c r="AA123" i="26" s="1"/>
  <c r="AA124" i="26" s="1"/>
  <c r="AA125" i="26" s="1"/>
  <c r="AA126" i="26" s="1"/>
  <c r="AA127" i="26" s="1"/>
  <c r="AA128" i="26" s="1"/>
  <c r="AA129" i="26" s="1"/>
  <c r="AA130" i="26" s="1"/>
  <c r="AA131" i="26" s="1"/>
  <c r="AA132" i="26" s="1"/>
  <c r="AA133" i="26" s="1"/>
  <c r="AA134" i="26" s="1"/>
  <c r="AA135" i="26" s="1"/>
  <c r="AA136" i="26" s="1"/>
  <c r="AA137" i="26" s="1"/>
  <c r="AA138" i="26" s="1"/>
  <c r="AA139" i="26" s="1"/>
  <c r="AA140" i="26" s="1"/>
  <c r="AA141" i="26" s="1"/>
  <c r="AA142" i="26" s="1"/>
  <c r="AA143" i="26" s="1"/>
  <c r="AA144" i="26" s="1"/>
  <c r="AA145" i="26" s="1"/>
  <c r="AA146" i="26" s="1"/>
  <c r="AA147" i="26" s="1"/>
  <c r="AA148" i="26" s="1"/>
  <c r="AH14" i="26"/>
  <c r="W15" i="26"/>
  <c r="AH15" i="26" s="1"/>
  <c r="AF14" i="26"/>
  <c r="S15" i="26"/>
  <c r="AF15" i="26" s="1"/>
  <c r="AI14" i="26"/>
  <c r="Y15" i="26"/>
  <c r="AI15" i="26" s="1"/>
  <c r="AD14" i="26"/>
  <c r="O15" i="26"/>
  <c r="AD15" i="26" s="1"/>
  <c r="AI14" i="25"/>
  <c r="Y15" i="25"/>
  <c r="AI15" i="25" s="1"/>
  <c r="AC14" i="25"/>
  <c r="M15" i="25"/>
  <c r="AC15" i="25" s="1"/>
  <c r="AH14" i="25"/>
  <c r="W15" i="25"/>
  <c r="AH15" i="25" s="1"/>
  <c r="AG14" i="25"/>
  <c r="U15" i="25"/>
  <c r="AG15" i="25" s="1"/>
  <c r="AE14" i="25"/>
  <c r="Q15" i="25"/>
  <c r="AE15" i="25" s="1"/>
  <c r="AF14" i="25"/>
  <c r="S15" i="25"/>
  <c r="AF15" i="25" s="1"/>
  <c r="AD14" i="25"/>
  <c r="O15" i="25"/>
  <c r="AD15" i="25" s="1"/>
  <c r="AA14" i="25"/>
  <c r="AA15" i="25" s="1"/>
  <c r="AA16" i="25" s="1"/>
  <c r="AA17" i="25" s="1"/>
  <c r="AA18" i="25" s="1"/>
  <c r="AA19" i="25" s="1"/>
  <c r="AA20" i="25" s="1"/>
  <c r="AA21" i="25" s="1"/>
  <c r="AA22" i="25" s="1"/>
  <c r="AA23" i="25" s="1"/>
  <c r="AA24" i="25" s="1"/>
  <c r="AA25" i="25" s="1"/>
  <c r="AA26" i="25" s="1"/>
  <c r="AA27" i="25" s="1"/>
  <c r="AA28" i="25" s="1"/>
  <c r="AA29" i="25" s="1"/>
  <c r="AA30" i="25" s="1"/>
  <c r="AA31" i="25" s="1"/>
  <c r="AA32" i="25" s="1"/>
  <c r="AA33" i="25" s="1"/>
  <c r="AA34" i="25" s="1"/>
  <c r="AA35" i="25" s="1"/>
  <c r="AA36" i="25" s="1"/>
  <c r="AA37" i="25" s="1"/>
  <c r="AA38" i="25" s="1"/>
  <c r="AA39" i="25" s="1"/>
  <c r="AA40" i="25" s="1"/>
  <c r="AA41" i="25" s="1"/>
  <c r="AA42" i="25" s="1"/>
  <c r="AA43" i="25" s="1"/>
  <c r="AA44" i="25" s="1"/>
  <c r="AA45" i="25" s="1"/>
  <c r="AA46" i="25" s="1"/>
  <c r="AA47" i="25" s="1"/>
  <c r="AA48" i="25" s="1"/>
  <c r="AA49" i="25" s="1"/>
  <c r="AA50" i="25" s="1"/>
  <c r="AA51" i="25" s="1"/>
  <c r="AA52" i="25" s="1"/>
  <c r="AA53" i="25" s="1"/>
  <c r="AA54" i="25" s="1"/>
  <c r="AA55" i="25" s="1"/>
  <c r="AA56" i="25" s="1"/>
  <c r="AA57" i="25" s="1"/>
  <c r="AA58" i="25" s="1"/>
  <c r="AA59" i="25" s="1"/>
  <c r="AA60" i="25" s="1"/>
  <c r="AA61" i="25" s="1"/>
  <c r="AA62" i="25" s="1"/>
  <c r="AA63" i="25" s="1"/>
  <c r="AA64" i="25" s="1"/>
  <c r="AA65" i="25" s="1"/>
  <c r="AA66" i="25" s="1"/>
  <c r="AA67" i="25" s="1"/>
  <c r="AA68" i="25" s="1"/>
  <c r="AA69" i="25" s="1"/>
  <c r="AA70" i="25" s="1"/>
  <c r="AA71" i="25" s="1"/>
  <c r="AA72" i="25" s="1"/>
  <c r="AA73" i="25" s="1"/>
  <c r="AA74" i="25" s="1"/>
  <c r="AA75" i="25" s="1"/>
  <c r="AA76" i="25" s="1"/>
  <c r="AA77" i="25" s="1"/>
  <c r="AA78" i="25" s="1"/>
  <c r="AA79" i="25" s="1"/>
  <c r="AA80" i="25" s="1"/>
  <c r="AA81" i="25" s="1"/>
  <c r="AA82" i="25" s="1"/>
  <c r="AA83" i="25" s="1"/>
  <c r="AA84" i="25" s="1"/>
  <c r="AA85" i="25" s="1"/>
  <c r="AA86" i="25" s="1"/>
  <c r="AA87" i="25" s="1"/>
  <c r="AA88" i="25" s="1"/>
  <c r="AA89" i="25" s="1"/>
  <c r="AA90" i="25" s="1"/>
  <c r="AA91" i="25" s="1"/>
  <c r="AA92" i="25" s="1"/>
  <c r="AA93" i="25" s="1"/>
  <c r="AA94" i="25" s="1"/>
  <c r="AA95" i="25" s="1"/>
  <c r="AA96" i="25" s="1"/>
  <c r="AA97" i="25" s="1"/>
  <c r="AA98" i="25" s="1"/>
  <c r="AA99" i="25" s="1"/>
  <c r="AA100" i="25" s="1"/>
  <c r="AA101" i="25" s="1"/>
  <c r="AA102" i="25" s="1"/>
  <c r="AA103" i="25" s="1"/>
  <c r="AA104" i="25" s="1"/>
  <c r="AA105" i="25" s="1"/>
  <c r="AA106" i="25" s="1"/>
  <c r="AA107" i="25" s="1"/>
  <c r="AA108" i="25" s="1"/>
  <c r="AA109" i="25" s="1"/>
  <c r="AA110" i="25" s="1"/>
  <c r="AA111" i="25" s="1"/>
  <c r="AA112" i="25" s="1"/>
  <c r="AA113" i="25" s="1"/>
  <c r="AA114" i="25" s="1"/>
  <c r="AA115" i="25" s="1"/>
  <c r="AA116" i="25" s="1"/>
  <c r="AA117" i="25" s="1"/>
  <c r="AA118" i="25" s="1"/>
  <c r="AA119" i="25" s="1"/>
  <c r="AA120" i="25" s="1"/>
  <c r="AA121" i="25" s="1"/>
  <c r="AA122" i="25" s="1"/>
  <c r="AA123" i="25" s="1"/>
  <c r="AA124" i="25" s="1"/>
  <c r="AA125" i="25" s="1"/>
  <c r="AA126" i="25" s="1"/>
  <c r="AA127" i="25" s="1"/>
  <c r="AA128" i="25" s="1"/>
  <c r="AA129" i="25" s="1"/>
  <c r="AA130" i="25" s="1"/>
  <c r="AA131" i="25" s="1"/>
  <c r="AA132" i="25" s="1"/>
  <c r="AA133" i="25" s="1"/>
  <c r="AA134" i="25" s="1"/>
  <c r="AA135" i="25" s="1"/>
  <c r="AA136" i="25" s="1"/>
  <c r="AA137" i="25" s="1"/>
  <c r="AA138" i="25" s="1"/>
  <c r="AA139" i="25" s="1"/>
  <c r="AA140" i="25" s="1"/>
  <c r="AA141" i="25" s="1"/>
  <c r="AA142" i="25" s="1"/>
  <c r="AA143" i="25" s="1"/>
  <c r="AA144" i="25" s="1"/>
  <c r="AA145" i="25" s="1"/>
  <c r="AA146" i="25" s="1"/>
  <c r="AA147" i="25" s="1"/>
  <c r="AA148" i="25" s="1"/>
  <c r="AG14" i="24"/>
  <c r="U15" i="24"/>
  <c r="AG15" i="24" s="1"/>
  <c r="AH14" i="24"/>
  <c r="W15" i="24"/>
  <c r="AH15" i="24" s="1"/>
  <c r="AC14" i="24"/>
  <c r="M15" i="24"/>
  <c r="AC15" i="24" s="1"/>
  <c r="AF14" i="24"/>
  <c r="S15" i="24"/>
  <c r="AF15" i="24" s="1"/>
  <c r="AD14" i="24"/>
  <c r="O15" i="24"/>
  <c r="AD15" i="24" s="1"/>
  <c r="AE14" i="24"/>
  <c r="Q15" i="24"/>
  <c r="AE15" i="24" s="1"/>
  <c r="AI14" i="24"/>
  <c r="Y15" i="24"/>
  <c r="AI15" i="24" s="1"/>
  <c r="AA14" i="24"/>
  <c r="AA15" i="24" s="1"/>
  <c r="AA16" i="24" s="1"/>
  <c r="AA17" i="24" s="1"/>
  <c r="AA18" i="24" s="1"/>
  <c r="AA19" i="24" s="1"/>
  <c r="AA20" i="24" s="1"/>
  <c r="AA21" i="24" s="1"/>
  <c r="AA22" i="24" s="1"/>
  <c r="AA23" i="24" s="1"/>
  <c r="AA24" i="24" s="1"/>
  <c r="AA25" i="24" s="1"/>
  <c r="AA26" i="24" s="1"/>
  <c r="AA27" i="24" s="1"/>
  <c r="AA28" i="24" s="1"/>
  <c r="AA29" i="24" s="1"/>
  <c r="AA30" i="24" s="1"/>
  <c r="AA31" i="24" s="1"/>
  <c r="AA32" i="24" s="1"/>
  <c r="AA33" i="24" s="1"/>
  <c r="AA34" i="24" s="1"/>
  <c r="AA35" i="24" s="1"/>
  <c r="AA36" i="24" s="1"/>
  <c r="AA37" i="24" s="1"/>
  <c r="AA38" i="24" s="1"/>
  <c r="AA39" i="24" s="1"/>
  <c r="AA40" i="24" s="1"/>
  <c r="AA41" i="24" s="1"/>
  <c r="AA42" i="24" s="1"/>
  <c r="AA43" i="24" s="1"/>
  <c r="AA44" i="24" s="1"/>
  <c r="AA45" i="24" s="1"/>
  <c r="AA46" i="24" s="1"/>
  <c r="AA47" i="24" s="1"/>
  <c r="AA48" i="24" s="1"/>
  <c r="AA49" i="24" s="1"/>
  <c r="AA50" i="24" s="1"/>
  <c r="AA51" i="24" s="1"/>
  <c r="AA52" i="24" s="1"/>
  <c r="AA53" i="24" s="1"/>
  <c r="AA54" i="24" s="1"/>
  <c r="AA55" i="24" s="1"/>
  <c r="AA56" i="24" s="1"/>
  <c r="AA57" i="24" s="1"/>
  <c r="AA58" i="24" s="1"/>
  <c r="AA59" i="24" s="1"/>
  <c r="AA60" i="24" s="1"/>
  <c r="AA61" i="24" s="1"/>
  <c r="AA62" i="24" s="1"/>
  <c r="AA63" i="24" s="1"/>
  <c r="AA64" i="24" s="1"/>
  <c r="AA65" i="24" s="1"/>
  <c r="AA66" i="24" s="1"/>
  <c r="AA67" i="24" s="1"/>
  <c r="AA68" i="24" s="1"/>
  <c r="AA69" i="24" s="1"/>
  <c r="AA70" i="24" s="1"/>
  <c r="AA71" i="24" s="1"/>
  <c r="AA72" i="24" s="1"/>
  <c r="AA73" i="24" s="1"/>
  <c r="AA74" i="24" s="1"/>
  <c r="AA75" i="24" s="1"/>
  <c r="AA76" i="24" s="1"/>
  <c r="AA77" i="24" s="1"/>
  <c r="AA78" i="24" s="1"/>
  <c r="AA79" i="24" s="1"/>
  <c r="AA80" i="24" s="1"/>
  <c r="AA81" i="24" s="1"/>
  <c r="AA82" i="24" s="1"/>
  <c r="AA83" i="24" s="1"/>
  <c r="AA84" i="24" s="1"/>
  <c r="AA85" i="24" s="1"/>
  <c r="AA86" i="24" s="1"/>
  <c r="AA87" i="24" s="1"/>
  <c r="AA88" i="24" s="1"/>
  <c r="AA89" i="24" s="1"/>
  <c r="AA90" i="24" s="1"/>
  <c r="AA91" i="24" s="1"/>
  <c r="AA92" i="24" s="1"/>
  <c r="AA93" i="24" s="1"/>
  <c r="AA94" i="24" s="1"/>
  <c r="AA95" i="24" s="1"/>
  <c r="AA96" i="24" s="1"/>
  <c r="AA97" i="24" s="1"/>
  <c r="AA98" i="24" s="1"/>
  <c r="AA99" i="24" s="1"/>
  <c r="AA100" i="24" s="1"/>
  <c r="AA101" i="24" s="1"/>
  <c r="AA102" i="24" s="1"/>
  <c r="AA103" i="24" s="1"/>
  <c r="AA104" i="24" s="1"/>
  <c r="AA105" i="24" s="1"/>
  <c r="AA106" i="24" s="1"/>
  <c r="AA107" i="24" s="1"/>
  <c r="AA108" i="24" s="1"/>
  <c r="AA109" i="24" s="1"/>
  <c r="AA110" i="24" s="1"/>
  <c r="AA111" i="24" s="1"/>
  <c r="AA112" i="24" s="1"/>
  <c r="AA113" i="24" s="1"/>
  <c r="AA114" i="24" s="1"/>
  <c r="AA115" i="24" s="1"/>
  <c r="AA116" i="24" s="1"/>
  <c r="AA117" i="24" s="1"/>
  <c r="AA118" i="24" s="1"/>
  <c r="AA119" i="24" s="1"/>
  <c r="AA120" i="24" s="1"/>
  <c r="AA121" i="24" s="1"/>
  <c r="AA122" i="24" s="1"/>
  <c r="AA123" i="24" s="1"/>
  <c r="AA124" i="24" s="1"/>
  <c r="AA125" i="24" s="1"/>
  <c r="AA126" i="24" s="1"/>
  <c r="AA127" i="24" s="1"/>
  <c r="AA128" i="24" s="1"/>
  <c r="AA129" i="24" s="1"/>
  <c r="AA130" i="24" s="1"/>
  <c r="AA131" i="24" s="1"/>
  <c r="AA132" i="24" s="1"/>
  <c r="AA133" i="24" s="1"/>
  <c r="AA134" i="24" s="1"/>
  <c r="AA135" i="24" s="1"/>
  <c r="AA136" i="24" s="1"/>
  <c r="AA137" i="24" s="1"/>
  <c r="AA138" i="24" s="1"/>
  <c r="AA139" i="24" s="1"/>
  <c r="AA140" i="24" s="1"/>
  <c r="AA141" i="24" s="1"/>
  <c r="AA142" i="24" s="1"/>
  <c r="AA143" i="24" s="1"/>
  <c r="AA144" i="24" s="1"/>
  <c r="AA145" i="24" s="1"/>
  <c r="AA146" i="24" s="1"/>
  <c r="AA147" i="24" s="1"/>
  <c r="AA148" i="24" s="1"/>
  <c r="AI13" i="23"/>
  <c r="Y14" i="23"/>
  <c r="AG13" i="23"/>
  <c r="U14" i="23"/>
  <c r="AH13" i="23"/>
  <c r="W14" i="23"/>
  <c r="AF13" i="23"/>
  <c r="S14" i="23"/>
  <c r="AD13" i="23"/>
  <c r="O14" i="23"/>
  <c r="AE13" i="23"/>
  <c r="Q14" i="23"/>
  <c r="AC13" i="23"/>
  <c r="M14" i="23"/>
  <c r="AA13" i="23"/>
  <c r="AC14" i="30"/>
  <c r="M15" i="30"/>
  <c r="AC15" i="30" s="1"/>
  <c r="AE14" i="30"/>
  <c r="Q15" i="30"/>
  <c r="AE15" i="30" s="1"/>
  <c r="AA14" i="30"/>
  <c r="AA15" i="30" s="1"/>
  <c r="AA16" i="30" s="1"/>
  <c r="AA17" i="30" s="1"/>
  <c r="AA18" i="30" s="1"/>
  <c r="AA19" i="30" s="1"/>
  <c r="AA20" i="30" s="1"/>
  <c r="AA21" i="30" s="1"/>
  <c r="AA22" i="30" s="1"/>
  <c r="AA23" i="30" s="1"/>
  <c r="AA24" i="30" s="1"/>
  <c r="AA25" i="30" s="1"/>
  <c r="AA26" i="30" s="1"/>
  <c r="AA27" i="30" s="1"/>
  <c r="AA28" i="30" s="1"/>
  <c r="AA29" i="30" s="1"/>
  <c r="AA30" i="30" s="1"/>
  <c r="AA31" i="30" s="1"/>
  <c r="AA32" i="30" s="1"/>
  <c r="AA33" i="30" s="1"/>
  <c r="AA34" i="30" s="1"/>
  <c r="AA35" i="30" s="1"/>
  <c r="AA36" i="30" s="1"/>
  <c r="AA37" i="30" s="1"/>
  <c r="AA38" i="30" s="1"/>
  <c r="AA39" i="30" s="1"/>
  <c r="AA40" i="30" s="1"/>
  <c r="AA41" i="30" s="1"/>
  <c r="AA42" i="30" s="1"/>
  <c r="AA43" i="30" s="1"/>
  <c r="AA44" i="30" s="1"/>
  <c r="AA45" i="30" s="1"/>
  <c r="AA46" i="30" s="1"/>
  <c r="AA47" i="30" s="1"/>
  <c r="AA48" i="30" s="1"/>
  <c r="AA49" i="30" s="1"/>
  <c r="AA50" i="30" s="1"/>
  <c r="AA51" i="30" s="1"/>
  <c r="AA52" i="30" s="1"/>
  <c r="AA53" i="30" s="1"/>
  <c r="AA54" i="30" s="1"/>
  <c r="AA55" i="30" s="1"/>
  <c r="AA56" i="30" s="1"/>
  <c r="AA57" i="30" s="1"/>
  <c r="AA58" i="30" s="1"/>
  <c r="AA59" i="30" s="1"/>
  <c r="AA60" i="30" s="1"/>
  <c r="AA61" i="30" s="1"/>
  <c r="AA62" i="30" s="1"/>
  <c r="AA63" i="30" s="1"/>
  <c r="AA64" i="30" s="1"/>
  <c r="AA65" i="30" s="1"/>
  <c r="AA66" i="30" s="1"/>
  <c r="AA67" i="30" s="1"/>
  <c r="AA68" i="30" s="1"/>
  <c r="AA69" i="30" s="1"/>
  <c r="AA70" i="30" s="1"/>
  <c r="AA71" i="30" s="1"/>
  <c r="AA72" i="30" s="1"/>
  <c r="AA73" i="30" s="1"/>
  <c r="AA74" i="30" s="1"/>
  <c r="AA75" i="30" s="1"/>
  <c r="AA76" i="30" s="1"/>
  <c r="AA77" i="30" s="1"/>
  <c r="AA78" i="30" s="1"/>
  <c r="AA79" i="30" s="1"/>
  <c r="AA80" i="30" s="1"/>
  <c r="AA81" i="30" s="1"/>
  <c r="AA82" i="30" s="1"/>
  <c r="AA83" i="30" s="1"/>
  <c r="AA84" i="30" s="1"/>
  <c r="AA85" i="30" s="1"/>
  <c r="AA86" i="30" s="1"/>
  <c r="AA87" i="30" s="1"/>
  <c r="AA88" i="30" s="1"/>
  <c r="AA89" i="30" s="1"/>
  <c r="AA90" i="30" s="1"/>
  <c r="AA91" i="30" s="1"/>
  <c r="AA92" i="30" s="1"/>
  <c r="AA93" i="30" s="1"/>
  <c r="AA94" i="30" s="1"/>
  <c r="AA95" i="30" s="1"/>
  <c r="AA96" i="30" s="1"/>
  <c r="AA97" i="30" s="1"/>
  <c r="AA98" i="30" s="1"/>
  <c r="AA99" i="30" s="1"/>
  <c r="AA100" i="30" s="1"/>
  <c r="AA101" i="30" s="1"/>
  <c r="AA102" i="30" s="1"/>
  <c r="AA103" i="30" s="1"/>
  <c r="AA104" i="30" s="1"/>
  <c r="AA105" i="30" s="1"/>
  <c r="AA106" i="30" s="1"/>
  <c r="AA107" i="30" s="1"/>
  <c r="AA108" i="30" s="1"/>
  <c r="AA109" i="30" s="1"/>
  <c r="AA110" i="30" s="1"/>
  <c r="AA111" i="30" s="1"/>
  <c r="AA112" i="30" s="1"/>
  <c r="AA113" i="30" s="1"/>
  <c r="AA114" i="30" s="1"/>
  <c r="AA115" i="30" s="1"/>
  <c r="AA116" i="30" s="1"/>
  <c r="AA117" i="30" s="1"/>
  <c r="AA118" i="30" s="1"/>
  <c r="AA119" i="30" s="1"/>
  <c r="AA120" i="30" s="1"/>
  <c r="AA121" i="30" s="1"/>
  <c r="AA122" i="30" s="1"/>
  <c r="AA123" i="30" s="1"/>
  <c r="AA124" i="30" s="1"/>
  <c r="AA125" i="30" s="1"/>
  <c r="AA126" i="30" s="1"/>
  <c r="AA127" i="30" s="1"/>
  <c r="AA128" i="30" s="1"/>
  <c r="AA129" i="30" s="1"/>
  <c r="AA130" i="30" s="1"/>
  <c r="AA131" i="30" s="1"/>
  <c r="AA132" i="30" s="1"/>
  <c r="AA133" i="30" s="1"/>
  <c r="AA134" i="30" s="1"/>
  <c r="AA135" i="30" s="1"/>
  <c r="AA136" i="30" s="1"/>
  <c r="AA137" i="30" s="1"/>
  <c r="AA138" i="30" s="1"/>
  <c r="AA139" i="30" s="1"/>
  <c r="AA140" i="30" s="1"/>
  <c r="AA141" i="30" s="1"/>
  <c r="AA142" i="30" s="1"/>
  <c r="AA143" i="30" s="1"/>
  <c r="AA144" i="30" s="1"/>
  <c r="AA145" i="30" s="1"/>
  <c r="AA146" i="30" s="1"/>
  <c r="AA147" i="30" s="1"/>
  <c r="AA148" i="30" s="1"/>
  <c r="AI14" i="30"/>
  <c r="Y15" i="30"/>
  <c r="AI15" i="30" s="1"/>
  <c r="AG14" i="30"/>
  <c r="U15" i="30"/>
  <c r="AG15" i="30" s="1"/>
  <c r="AE14" i="29"/>
  <c r="Q15" i="29"/>
  <c r="AE15" i="29" s="1"/>
  <c r="AF14" i="29"/>
  <c r="S15" i="29"/>
  <c r="AF15" i="29" s="1"/>
  <c r="AD14" i="29"/>
  <c r="O15" i="29"/>
  <c r="AD15" i="29" s="1"/>
  <c r="AI14" i="29"/>
  <c r="AA14" i="29" s="1"/>
  <c r="AA15" i="29" s="1"/>
  <c r="AA16" i="29" s="1"/>
  <c r="AA17" i="29" s="1"/>
  <c r="AA18" i="29" s="1"/>
  <c r="AA19" i="29" s="1"/>
  <c r="AA20" i="29" s="1"/>
  <c r="AA21" i="29" s="1"/>
  <c r="AA22" i="29" s="1"/>
  <c r="AA23" i="29" s="1"/>
  <c r="AA24" i="29" s="1"/>
  <c r="AA25" i="29" s="1"/>
  <c r="AA26" i="29" s="1"/>
  <c r="AA27" i="29" s="1"/>
  <c r="AA28" i="29" s="1"/>
  <c r="AA29" i="29" s="1"/>
  <c r="AA30" i="29" s="1"/>
  <c r="AA31" i="29" s="1"/>
  <c r="AA32" i="29" s="1"/>
  <c r="AA33" i="29" s="1"/>
  <c r="AA34" i="29" s="1"/>
  <c r="AA35" i="29" s="1"/>
  <c r="AA36" i="29" s="1"/>
  <c r="AA37" i="29" s="1"/>
  <c r="AA38" i="29" s="1"/>
  <c r="AA39" i="29" s="1"/>
  <c r="AA40" i="29" s="1"/>
  <c r="AA41" i="29" s="1"/>
  <c r="AA42" i="29" s="1"/>
  <c r="AA43" i="29" s="1"/>
  <c r="AA44" i="29" s="1"/>
  <c r="AA45" i="29" s="1"/>
  <c r="AA46" i="29" s="1"/>
  <c r="AA47" i="29" s="1"/>
  <c r="AA48" i="29" s="1"/>
  <c r="AA49" i="29" s="1"/>
  <c r="AA50" i="29" s="1"/>
  <c r="AA51" i="29" s="1"/>
  <c r="AA52" i="29" s="1"/>
  <c r="AA53" i="29" s="1"/>
  <c r="AA54" i="29" s="1"/>
  <c r="AA55" i="29" s="1"/>
  <c r="AA56" i="29" s="1"/>
  <c r="AA57" i="29" s="1"/>
  <c r="AA58" i="29" s="1"/>
  <c r="AA59" i="29" s="1"/>
  <c r="AA60" i="29" s="1"/>
  <c r="AA61" i="29" s="1"/>
  <c r="AA62" i="29" s="1"/>
  <c r="AA63" i="29" s="1"/>
  <c r="AA64" i="29" s="1"/>
  <c r="AA65" i="29" s="1"/>
  <c r="AA66" i="29" s="1"/>
  <c r="AA67" i="29" s="1"/>
  <c r="AA68" i="29" s="1"/>
  <c r="AA69" i="29" s="1"/>
  <c r="AA70" i="29" s="1"/>
  <c r="AA71" i="29" s="1"/>
  <c r="AA72" i="29" s="1"/>
  <c r="AA73" i="29" s="1"/>
  <c r="AA74" i="29" s="1"/>
  <c r="AA75" i="29" s="1"/>
  <c r="AA76" i="29" s="1"/>
  <c r="AA77" i="29" s="1"/>
  <c r="AA78" i="29" s="1"/>
  <c r="AA79" i="29" s="1"/>
  <c r="AA80" i="29" s="1"/>
  <c r="AA81" i="29" s="1"/>
  <c r="AA82" i="29" s="1"/>
  <c r="AA83" i="29" s="1"/>
  <c r="AA84" i="29" s="1"/>
  <c r="AA85" i="29" s="1"/>
  <c r="AA86" i="29" s="1"/>
  <c r="AA87" i="29" s="1"/>
  <c r="AA88" i="29" s="1"/>
  <c r="AA89" i="29" s="1"/>
  <c r="AA90" i="29" s="1"/>
  <c r="AA91" i="29" s="1"/>
  <c r="AA92" i="29" s="1"/>
  <c r="AA93" i="29" s="1"/>
  <c r="AA94" i="29" s="1"/>
  <c r="AA95" i="29" s="1"/>
  <c r="AA96" i="29" s="1"/>
  <c r="AA97" i="29" s="1"/>
  <c r="AA98" i="29" s="1"/>
  <c r="AA99" i="29" s="1"/>
  <c r="AA100" i="29" s="1"/>
  <c r="AA101" i="29" s="1"/>
  <c r="AA102" i="29" s="1"/>
  <c r="AA103" i="29" s="1"/>
  <c r="AA104" i="29" s="1"/>
  <c r="AA105" i="29" s="1"/>
  <c r="AA106" i="29" s="1"/>
  <c r="AA107" i="29" s="1"/>
  <c r="AA108" i="29" s="1"/>
  <c r="AA109" i="29" s="1"/>
  <c r="AA110" i="29" s="1"/>
  <c r="AA111" i="29" s="1"/>
  <c r="AA112" i="29" s="1"/>
  <c r="AA113" i="29" s="1"/>
  <c r="AA114" i="29" s="1"/>
  <c r="AA115" i="29" s="1"/>
  <c r="AA116" i="29" s="1"/>
  <c r="AA117" i="29" s="1"/>
  <c r="AA118" i="29" s="1"/>
  <c r="AA119" i="29" s="1"/>
  <c r="AA120" i="29" s="1"/>
  <c r="AA121" i="29" s="1"/>
  <c r="AA122" i="29" s="1"/>
  <c r="AA123" i="29" s="1"/>
  <c r="AA124" i="29" s="1"/>
  <c r="AA125" i="29" s="1"/>
  <c r="AA126" i="29" s="1"/>
  <c r="AA127" i="29" s="1"/>
  <c r="AA128" i="29" s="1"/>
  <c r="AA129" i="29" s="1"/>
  <c r="AA130" i="29" s="1"/>
  <c r="AA131" i="29" s="1"/>
  <c r="AA132" i="29" s="1"/>
  <c r="AA133" i="29" s="1"/>
  <c r="AA134" i="29" s="1"/>
  <c r="AA135" i="29" s="1"/>
  <c r="AA136" i="29" s="1"/>
  <c r="AA137" i="29" s="1"/>
  <c r="AA138" i="29" s="1"/>
  <c r="AA139" i="29" s="1"/>
  <c r="AA140" i="29" s="1"/>
  <c r="AA141" i="29" s="1"/>
  <c r="AA142" i="29" s="1"/>
  <c r="AA143" i="29" s="1"/>
  <c r="AA144" i="29" s="1"/>
  <c r="AA145" i="29" s="1"/>
  <c r="AA146" i="29" s="1"/>
  <c r="AA147" i="29" s="1"/>
  <c r="AA148" i="29" s="1"/>
  <c r="Y15" i="29"/>
  <c r="AI15" i="29" s="1"/>
  <c r="AH14" i="29"/>
  <c r="W15" i="29"/>
  <c r="AH15" i="29" s="1"/>
  <c r="AG14" i="29"/>
  <c r="U15" i="29"/>
  <c r="AG15" i="29" s="1"/>
  <c r="AC14" i="29"/>
  <c r="M15" i="29"/>
  <c r="AC15" i="29" s="1"/>
  <c r="AF13" i="22"/>
  <c r="S14" i="22"/>
  <c r="AA13" i="22"/>
  <c r="AG13" i="22"/>
  <c r="U14" i="22"/>
  <c r="AD13" i="22"/>
  <c r="O14" i="22"/>
  <c r="AH13" i="22"/>
  <c r="W14" i="22"/>
  <c r="AE13" i="22"/>
  <c r="Q14" i="22"/>
  <c r="AC13" i="22"/>
  <c r="M14" i="22"/>
  <c r="AI13" i="22"/>
  <c r="Y14" i="22"/>
  <c r="C14" i="29"/>
  <c r="B14" i="29"/>
  <c r="A14" i="29"/>
  <c r="C14" i="30"/>
  <c r="B14" i="30"/>
  <c r="A14" i="30"/>
  <c r="B15" i="25"/>
  <c r="A15" i="25"/>
  <c r="C15" i="25"/>
  <c r="B15" i="26"/>
  <c r="A15" i="26"/>
  <c r="C15" i="26"/>
  <c r="C15" i="27"/>
  <c r="A15" i="27"/>
  <c r="B15" i="27"/>
  <c r="B16" i="28"/>
  <c r="A16" i="28"/>
  <c r="C16" i="28"/>
  <c r="B15" i="24"/>
  <c r="C15" i="24"/>
  <c r="A15" i="24"/>
  <c r="C16" i="23"/>
  <c r="B16" i="23"/>
  <c r="A16" i="23"/>
  <c r="B15" i="22"/>
  <c r="A15" i="22"/>
  <c r="C15" i="22"/>
  <c r="AE14" i="23" l="1"/>
  <c r="Q15" i="23"/>
  <c r="AE15" i="23" s="1"/>
  <c r="AF14" i="23"/>
  <c r="S15" i="23"/>
  <c r="AF15" i="23" s="1"/>
  <c r="AG14" i="23"/>
  <c r="U15" i="23"/>
  <c r="AG15" i="23" s="1"/>
  <c r="AA14" i="23"/>
  <c r="AA15" i="23" s="1"/>
  <c r="AA16" i="23" s="1"/>
  <c r="AA17" i="23" s="1"/>
  <c r="AA18" i="23" s="1"/>
  <c r="AA19" i="23" s="1"/>
  <c r="AA20" i="23" s="1"/>
  <c r="AA21" i="23" s="1"/>
  <c r="AA22" i="23" s="1"/>
  <c r="AA23" i="23" s="1"/>
  <c r="AA24" i="23" s="1"/>
  <c r="AA25" i="23" s="1"/>
  <c r="AA26" i="23" s="1"/>
  <c r="AA27" i="23" s="1"/>
  <c r="AA28" i="23" s="1"/>
  <c r="AA29" i="23" s="1"/>
  <c r="AA30" i="23" s="1"/>
  <c r="AA31" i="23" s="1"/>
  <c r="AA32" i="23" s="1"/>
  <c r="AA33" i="23" s="1"/>
  <c r="AA34" i="23" s="1"/>
  <c r="AA35" i="23" s="1"/>
  <c r="AA36" i="23" s="1"/>
  <c r="AA37" i="23" s="1"/>
  <c r="AA38" i="23" s="1"/>
  <c r="AA39" i="23" s="1"/>
  <c r="AA40" i="23" s="1"/>
  <c r="AA41" i="23" s="1"/>
  <c r="AA42" i="23" s="1"/>
  <c r="AA43" i="23" s="1"/>
  <c r="AA44" i="23" s="1"/>
  <c r="AA45" i="23" s="1"/>
  <c r="AA46" i="23" s="1"/>
  <c r="AA47" i="23" s="1"/>
  <c r="AA48" i="23" s="1"/>
  <c r="AA49" i="23" s="1"/>
  <c r="AA50" i="23" s="1"/>
  <c r="AA51" i="23" s="1"/>
  <c r="AA52" i="23" s="1"/>
  <c r="AA53" i="23" s="1"/>
  <c r="AA54" i="23" s="1"/>
  <c r="AA55" i="23" s="1"/>
  <c r="AA56" i="23" s="1"/>
  <c r="AA57" i="23" s="1"/>
  <c r="AA58" i="23" s="1"/>
  <c r="AA59" i="23" s="1"/>
  <c r="AA60" i="23" s="1"/>
  <c r="AA61" i="23" s="1"/>
  <c r="AA62" i="23" s="1"/>
  <c r="AA63" i="23" s="1"/>
  <c r="AA64" i="23" s="1"/>
  <c r="AA65" i="23" s="1"/>
  <c r="AA66" i="23" s="1"/>
  <c r="AA67" i="23" s="1"/>
  <c r="AA68" i="23" s="1"/>
  <c r="AA69" i="23" s="1"/>
  <c r="AA70" i="23" s="1"/>
  <c r="AA71" i="23" s="1"/>
  <c r="AA72" i="23" s="1"/>
  <c r="AA73" i="23" s="1"/>
  <c r="AA74" i="23" s="1"/>
  <c r="AA75" i="23" s="1"/>
  <c r="AA76" i="23" s="1"/>
  <c r="AA77" i="23" s="1"/>
  <c r="AA78" i="23" s="1"/>
  <c r="AA79" i="23" s="1"/>
  <c r="AA80" i="23" s="1"/>
  <c r="AA81" i="23" s="1"/>
  <c r="AA82" i="23" s="1"/>
  <c r="AA83" i="23" s="1"/>
  <c r="AA84" i="23" s="1"/>
  <c r="AA85" i="23" s="1"/>
  <c r="AA86" i="23" s="1"/>
  <c r="AA87" i="23" s="1"/>
  <c r="AA88" i="23" s="1"/>
  <c r="AA89" i="23" s="1"/>
  <c r="AA90" i="23" s="1"/>
  <c r="AA91" i="23" s="1"/>
  <c r="AA92" i="23" s="1"/>
  <c r="AA93" i="23" s="1"/>
  <c r="AA94" i="23" s="1"/>
  <c r="AA95" i="23" s="1"/>
  <c r="AA96" i="23" s="1"/>
  <c r="AA97" i="23" s="1"/>
  <c r="AA98" i="23" s="1"/>
  <c r="AA99" i="23" s="1"/>
  <c r="AA100" i="23" s="1"/>
  <c r="AA101" i="23" s="1"/>
  <c r="AA102" i="23" s="1"/>
  <c r="AA103" i="23" s="1"/>
  <c r="AA104" i="23" s="1"/>
  <c r="AA105" i="23" s="1"/>
  <c r="AA106" i="23" s="1"/>
  <c r="AA107" i="23" s="1"/>
  <c r="AA108" i="23" s="1"/>
  <c r="AA109" i="23" s="1"/>
  <c r="AA110" i="23" s="1"/>
  <c r="AA111" i="23" s="1"/>
  <c r="AA112" i="23" s="1"/>
  <c r="AA113" i="23" s="1"/>
  <c r="AA114" i="23" s="1"/>
  <c r="AA115" i="23" s="1"/>
  <c r="AA116" i="23" s="1"/>
  <c r="AA117" i="23" s="1"/>
  <c r="AA118" i="23" s="1"/>
  <c r="AA119" i="23" s="1"/>
  <c r="AA120" i="23" s="1"/>
  <c r="AA121" i="23" s="1"/>
  <c r="AA122" i="23" s="1"/>
  <c r="AA123" i="23" s="1"/>
  <c r="AA124" i="23" s="1"/>
  <c r="AA125" i="23" s="1"/>
  <c r="AA126" i="23" s="1"/>
  <c r="AA127" i="23" s="1"/>
  <c r="AA128" i="23" s="1"/>
  <c r="AA129" i="23" s="1"/>
  <c r="AA130" i="23" s="1"/>
  <c r="AA131" i="23" s="1"/>
  <c r="AA132" i="23" s="1"/>
  <c r="AA133" i="23" s="1"/>
  <c r="AA134" i="23" s="1"/>
  <c r="AA135" i="23" s="1"/>
  <c r="AA136" i="23" s="1"/>
  <c r="AA137" i="23" s="1"/>
  <c r="AA138" i="23" s="1"/>
  <c r="AA139" i="23" s="1"/>
  <c r="AA140" i="23" s="1"/>
  <c r="AA141" i="23" s="1"/>
  <c r="AA142" i="23" s="1"/>
  <c r="AA143" i="23" s="1"/>
  <c r="AA144" i="23" s="1"/>
  <c r="AA145" i="23" s="1"/>
  <c r="AA146" i="23" s="1"/>
  <c r="AA147" i="23" s="1"/>
  <c r="AA148" i="23" s="1"/>
  <c r="AD14" i="23"/>
  <c r="O15" i="23"/>
  <c r="AD15" i="23" s="1"/>
  <c r="AC14" i="23"/>
  <c r="M15" i="23"/>
  <c r="AC15" i="23" s="1"/>
  <c r="AH14" i="23"/>
  <c r="W15" i="23"/>
  <c r="AH15" i="23" s="1"/>
  <c r="AI14" i="23"/>
  <c r="Y15" i="23"/>
  <c r="AI15" i="23" s="1"/>
  <c r="AE14" i="22"/>
  <c r="Q15" i="22"/>
  <c r="AE15" i="22" s="1"/>
  <c r="AA14" i="22"/>
  <c r="AA15" i="22" s="1"/>
  <c r="AA16" i="22" s="1"/>
  <c r="AA17" i="22" s="1"/>
  <c r="AA18" i="22" s="1"/>
  <c r="AA19" i="22" s="1"/>
  <c r="AA20" i="22" s="1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AA34" i="22" s="1"/>
  <c r="AA35" i="22" s="1"/>
  <c r="AA36" i="22" s="1"/>
  <c r="AA37" i="22" s="1"/>
  <c r="AA38" i="22" s="1"/>
  <c r="AA39" i="22" s="1"/>
  <c r="AA40" i="22" s="1"/>
  <c r="AA41" i="22" s="1"/>
  <c r="AA42" i="22" s="1"/>
  <c r="AA43" i="22" s="1"/>
  <c r="AA44" i="22" s="1"/>
  <c r="AA45" i="22" s="1"/>
  <c r="AA46" i="22" s="1"/>
  <c r="AA47" i="22" s="1"/>
  <c r="AA48" i="22" s="1"/>
  <c r="AA49" i="22" s="1"/>
  <c r="AA50" i="22" s="1"/>
  <c r="AA51" i="22" s="1"/>
  <c r="AA52" i="22" s="1"/>
  <c r="AA53" i="22" s="1"/>
  <c r="AA54" i="22" s="1"/>
  <c r="AA55" i="22" s="1"/>
  <c r="AA56" i="22" s="1"/>
  <c r="AA57" i="22" s="1"/>
  <c r="AA58" i="22" s="1"/>
  <c r="AA59" i="22" s="1"/>
  <c r="AA60" i="22" s="1"/>
  <c r="AA61" i="22" s="1"/>
  <c r="AA62" i="22" s="1"/>
  <c r="AA63" i="22" s="1"/>
  <c r="AA64" i="22" s="1"/>
  <c r="AA65" i="22" s="1"/>
  <c r="AA66" i="22" s="1"/>
  <c r="AA67" i="22" s="1"/>
  <c r="AA68" i="22" s="1"/>
  <c r="AA69" i="22" s="1"/>
  <c r="AA70" i="22" s="1"/>
  <c r="AA71" i="22" s="1"/>
  <c r="AA72" i="22" s="1"/>
  <c r="AA73" i="22" s="1"/>
  <c r="AA74" i="22" s="1"/>
  <c r="AA75" i="22" s="1"/>
  <c r="AA76" i="22" s="1"/>
  <c r="AA77" i="22" s="1"/>
  <c r="AA78" i="22" s="1"/>
  <c r="AA79" i="22" s="1"/>
  <c r="AA80" i="22" s="1"/>
  <c r="AA81" i="22" s="1"/>
  <c r="AA82" i="22" s="1"/>
  <c r="AA83" i="22" s="1"/>
  <c r="AA84" i="22" s="1"/>
  <c r="AA85" i="22" s="1"/>
  <c r="AA86" i="22" s="1"/>
  <c r="AA87" i="22" s="1"/>
  <c r="AA88" i="22" s="1"/>
  <c r="AA89" i="22" s="1"/>
  <c r="AA90" i="22" s="1"/>
  <c r="AA91" i="22" s="1"/>
  <c r="AA92" i="22" s="1"/>
  <c r="AA93" i="22" s="1"/>
  <c r="AA94" i="22" s="1"/>
  <c r="AA95" i="22" s="1"/>
  <c r="AA96" i="22" s="1"/>
  <c r="AA97" i="22" s="1"/>
  <c r="AA98" i="22" s="1"/>
  <c r="AA99" i="22" s="1"/>
  <c r="AA100" i="22" s="1"/>
  <c r="AA101" i="22" s="1"/>
  <c r="AA102" i="22" s="1"/>
  <c r="AA103" i="22" s="1"/>
  <c r="AA104" i="22" s="1"/>
  <c r="AA105" i="22" s="1"/>
  <c r="AA106" i="22" s="1"/>
  <c r="AA107" i="22" s="1"/>
  <c r="AA108" i="22" s="1"/>
  <c r="AA109" i="22" s="1"/>
  <c r="AA110" i="22" s="1"/>
  <c r="AA111" i="22" s="1"/>
  <c r="AA112" i="22" s="1"/>
  <c r="AA113" i="22" s="1"/>
  <c r="AA114" i="22" s="1"/>
  <c r="AA115" i="22" s="1"/>
  <c r="AA116" i="22" s="1"/>
  <c r="AA117" i="22" s="1"/>
  <c r="AA118" i="22" s="1"/>
  <c r="AA119" i="22" s="1"/>
  <c r="AA120" i="22" s="1"/>
  <c r="AA121" i="22" s="1"/>
  <c r="AA122" i="22" s="1"/>
  <c r="AA123" i="22" s="1"/>
  <c r="AA124" i="22" s="1"/>
  <c r="AA125" i="22" s="1"/>
  <c r="AA126" i="22" s="1"/>
  <c r="AA127" i="22" s="1"/>
  <c r="AA128" i="22" s="1"/>
  <c r="AA129" i="22" s="1"/>
  <c r="AA130" i="22" s="1"/>
  <c r="AA131" i="22" s="1"/>
  <c r="AA132" i="22" s="1"/>
  <c r="AA133" i="22" s="1"/>
  <c r="AA134" i="22" s="1"/>
  <c r="AA135" i="22" s="1"/>
  <c r="AA136" i="22" s="1"/>
  <c r="AA137" i="22" s="1"/>
  <c r="AA138" i="22" s="1"/>
  <c r="AA139" i="22" s="1"/>
  <c r="AA140" i="22" s="1"/>
  <c r="AA141" i="22" s="1"/>
  <c r="AA142" i="22" s="1"/>
  <c r="AA143" i="22" s="1"/>
  <c r="AA144" i="22" s="1"/>
  <c r="AA145" i="22" s="1"/>
  <c r="AA146" i="22" s="1"/>
  <c r="AA147" i="22" s="1"/>
  <c r="AA148" i="22" s="1"/>
  <c r="AI14" i="22"/>
  <c r="Y15" i="22"/>
  <c r="AI15" i="22" s="1"/>
  <c r="AD14" i="22"/>
  <c r="O15" i="22"/>
  <c r="AD15" i="22" s="1"/>
  <c r="AF14" i="22"/>
  <c r="S15" i="22"/>
  <c r="AF15" i="22" s="1"/>
  <c r="AC14" i="22"/>
  <c r="M15" i="22"/>
  <c r="AC15" i="22" s="1"/>
  <c r="AH14" i="22"/>
  <c r="W15" i="22"/>
  <c r="AH15" i="22" s="1"/>
  <c r="AG14" i="22"/>
  <c r="U15" i="22"/>
  <c r="AG15" i="22" s="1"/>
  <c r="C15" i="30"/>
  <c r="B15" i="30"/>
  <c r="A15" i="30"/>
  <c r="C15" i="29"/>
  <c r="B15" i="29"/>
  <c r="A15" i="29"/>
  <c r="C17" i="28"/>
  <c r="B17" i="28"/>
  <c r="A17" i="28"/>
  <c r="C16" i="25"/>
  <c r="B16" i="25"/>
  <c r="A16" i="25"/>
  <c r="C16" i="26"/>
  <c r="B16" i="26"/>
  <c r="A16" i="26"/>
  <c r="C16" i="27"/>
  <c r="B16" i="27"/>
  <c r="A16" i="27"/>
  <c r="B17" i="23"/>
  <c r="C17" i="23"/>
  <c r="A17" i="23"/>
  <c r="C16" i="24"/>
  <c r="B16" i="24"/>
  <c r="A16" i="24"/>
  <c r="C16" i="22"/>
  <c r="B16" i="22"/>
  <c r="A16" i="22"/>
  <c r="A16" i="29" l="1"/>
  <c r="C16" i="29"/>
  <c r="B16" i="29"/>
  <c r="A16" i="30"/>
  <c r="C16" i="30"/>
  <c r="B16" i="30"/>
  <c r="A17" i="27"/>
  <c r="C17" i="27"/>
  <c r="B17" i="27"/>
  <c r="C18" i="28"/>
  <c r="A18" i="28"/>
  <c r="B18" i="28"/>
  <c r="C17" i="25"/>
  <c r="B17" i="25"/>
  <c r="A17" i="25"/>
  <c r="C17" i="26"/>
  <c r="B17" i="26"/>
  <c r="A17" i="26"/>
  <c r="C17" i="24"/>
  <c r="B17" i="24"/>
  <c r="A17" i="24"/>
  <c r="A18" i="23"/>
  <c r="C18" i="23"/>
  <c r="B18" i="23"/>
  <c r="C17" i="22"/>
  <c r="B17" i="22"/>
  <c r="A17" i="22"/>
  <c r="B17" i="29" l="1"/>
  <c r="A17" i="29"/>
  <c r="C17" i="29"/>
  <c r="B17" i="30"/>
  <c r="A17" i="30"/>
  <c r="C17" i="30"/>
  <c r="A19" i="28"/>
  <c r="C19" i="28"/>
  <c r="B19" i="28"/>
  <c r="A18" i="25"/>
  <c r="C18" i="25"/>
  <c r="B18" i="25"/>
  <c r="A18" i="26"/>
  <c r="B18" i="26"/>
  <c r="C18" i="26"/>
  <c r="B18" i="27"/>
  <c r="A18" i="27"/>
  <c r="C18" i="27"/>
  <c r="B19" i="23"/>
  <c r="C19" i="23"/>
  <c r="A19" i="23"/>
  <c r="A18" i="24"/>
  <c r="C18" i="24"/>
  <c r="B18" i="24"/>
  <c r="A18" i="22"/>
  <c r="C18" i="22"/>
  <c r="B18" i="22"/>
  <c r="C18" i="30" l="1"/>
  <c r="B18" i="30"/>
  <c r="A18" i="30"/>
  <c r="C18" i="29"/>
  <c r="B18" i="29"/>
  <c r="A18" i="29"/>
  <c r="B20" i="28"/>
  <c r="A20" i="28"/>
  <c r="C20" i="28"/>
  <c r="C19" i="27"/>
  <c r="A19" i="27"/>
  <c r="B19" i="27"/>
  <c r="B19" i="26"/>
  <c r="A19" i="26"/>
  <c r="C19" i="26"/>
  <c r="B19" i="25"/>
  <c r="A19" i="25"/>
  <c r="C19" i="25"/>
  <c r="C20" i="23"/>
  <c r="B20" i="23"/>
  <c r="A20" i="23"/>
  <c r="B19" i="24"/>
  <c r="C19" i="24"/>
  <c r="A19" i="24"/>
  <c r="B19" i="22"/>
  <c r="A19" i="22"/>
  <c r="C19" i="22"/>
  <c r="C19" i="29" l="1"/>
  <c r="B19" i="29"/>
  <c r="A19" i="29"/>
  <c r="C19" i="30"/>
  <c r="B19" i="30"/>
  <c r="A19" i="30"/>
  <c r="C20" i="25"/>
  <c r="B20" i="25"/>
  <c r="A20" i="25"/>
  <c r="C20" i="27"/>
  <c r="B20" i="27"/>
  <c r="A20" i="27"/>
  <c r="C21" i="28"/>
  <c r="B21" i="28"/>
  <c r="A21" i="28"/>
  <c r="C20" i="26"/>
  <c r="B20" i="26"/>
  <c r="A20" i="26"/>
  <c r="C20" i="24"/>
  <c r="B20" i="24"/>
  <c r="A20" i="24"/>
  <c r="C21" i="23"/>
  <c r="B21" i="23"/>
  <c r="A21" i="23"/>
  <c r="C20" i="22"/>
  <c r="B20" i="22"/>
  <c r="A20" i="22"/>
  <c r="A20" i="30" l="1"/>
  <c r="C20" i="30"/>
  <c r="B20" i="30"/>
  <c r="A20" i="29"/>
  <c r="C20" i="29"/>
  <c r="B20" i="29"/>
  <c r="C22" i="28"/>
  <c r="B22" i="28"/>
  <c r="A22" i="28"/>
  <c r="A21" i="27"/>
  <c r="C21" i="27"/>
  <c r="B21" i="27"/>
  <c r="C21" i="26"/>
  <c r="B21" i="26"/>
  <c r="A21" i="26"/>
  <c r="C21" i="25"/>
  <c r="B21" i="25"/>
  <c r="A21" i="25"/>
  <c r="A22" i="23"/>
  <c r="C22" i="23"/>
  <c r="B22" i="23"/>
  <c r="C21" i="24"/>
  <c r="B21" i="24"/>
  <c r="A21" i="24"/>
  <c r="C21" i="22"/>
  <c r="B21" i="22"/>
  <c r="A21" i="22"/>
  <c r="B21" i="30" l="1"/>
  <c r="A21" i="30"/>
  <c r="C21" i="30"/>
  <c r="B21" i="29"/>
  <c r="A21" i="29"/>
  <c r="C21" i="29"/>
  <c r="A22" i="26"/>
  <c r="B22" i="26"/>
  <c r="C22" i="26"/>
  <c r="A22" i="25"/>
  <c r="C22" i="25"/>
  <c r="B22" i="25"/>
  <c r="B22" i="27"/>
  <c r="A22" i="27"/>
  <c r="C22" i="27"/>
  <c r="A23" i="28"/>
  <c r="C23" i="28"/>
  <c r="B23" i="28"/>
  <c r="A22" i="24"/>
  <c r="C22" i="24"/>
  <c r="B22" i="24"/>
  <c r="B23" i="23"/>
  <c r="C23" i="23"/>
  <c r="A23" i="23"/>
  <c r="A22" i="22"/>
  <c r="B22" i="22"/>
  <c r="C22" i="22"/>
  <c r="C22" i="29" l="1"/>
  <c r="B22" i="29"/>
  <c r="A22" i="29"/>
  <c r="C22" i="30"/>
  <c r="B22" i="30"/>
  <c r="A22" i="30"/>
  <c r="B24" i="28"/>
  <c r="A24" i="28"/>
  <c r="C24" i="28"/>
  <c r="B23" i="26"/>
  <c r="A23" i="26"/>
  <c r="C23" i="26"/>
  <c r="C23" i="27"/>
  <c r="A23" i="27"/>
  <c r="B23" i="27"/>
  <c r="B23" i="25"/>
  <c r="A23" i="25"/>
  <c r="C23" i="25"/>
  <c r="B23" i="24"/>
  <c r="A23" i="24"/>
  <c r="C23" i="24"/>
  <c r="C24" i="23"/>
  <c r="B24" i="23"/>
  <c r="A24" i="23"/>
  <c r="B23" i="22"/>
  <c r="A23" i="22"/>
  <c r="C23" i="22"/>
  <c r="C23" i="30" l="1"/>
  <c r="B23" i="30"/>
  <c r="A23" i="30"/>
  <c r="C23" i="29"/>
  <c r="B23" i="29"/>
  <c r="A23" i="29"/>
  <c r="C24" i="26"/>
  <c r="B24" i="26"/>
  <c r="A24" i="26"/>
  <c r="C24" i="25"/>
  <c r="B24" i="25"/>
  <c r="A24" i="25"/>
  <c r="C24" i="27"/>
  <c r="B24" i="27"/>
  <c r="A24" i="27"/>
  <c r="A25" i="28"/>
  <c r="B25" i="28"/>
  <c r="C25" i="28"/>
  <c r="C25" i="23"/>
  <c r="B25" i="23"/>
  <c r="A25" i="23"/>
  <c r="C24" i="24"/>
  <c r="B24" i="24"/>
  <c r="A24" i="24"/>
  <c r="C24" i="22"/>
  <c r="A24" i="22"/>
  <c r="B24" i="22"/>
  <c r="A24" i="29" l="1"/>
  <c r="C24" i="29"/>
  <c r="B24" i="29"/>
  <c r="A24" i="30"/>
  <c r="C24" i="30"/>
  <c r="B24" i="30"/>
  <c r="C25" i="25"/>
  <c r="A25" i="25"/>
  <c r="B25" i="25"/>
  <c r="A25" i="27"/>
  <c r="C25" i="27"/>
  <c r="B25" i="27"/>
  <c r="B26" i="28"/>
  <c r="A26" i="28"/>
  <c r="C26" i="28"/>
  <c r="C25" i="26"/>
  <c r="B25" i="26"/>
  <c r="A25" i="26"/>
  <c r="C25" i="24"/>
  <c r="B25" i="24"/>
  <c r="A25" i="24"/>
  <c r="A26" i="23"/>
  <c r="C26" i="23"/>
  <c r="B26" i="23"/>
  <c r="C25" i="22"/>
  <c r="B25" i="22"/>
  <c r="A25" i="22"/>
  <c r="B25" i="29" l="1"/>
  <c r="A25" i="29"/>
  <c r="C25" i="29"/>
  <c r="B25" i="30"/>
  <c r="A25" i="30"/>
  <c r="C25" i="30"/>
  <c r="A26" i="26"/>
  <c r="B26" i="26"/>
  <c r="C26" i="26"/>
  <c r="C27" i="28"/>
  <c r="A27" i="28"/>
  <c r="B27" i="28"/>
  <c r="B26" i="27"/>
  <c r="A26" i="27"/>
  <c r="C26" i="27"/>
  <c r="A26" i="25"/>
  <c r="C26" i="25"/>
  <c r="B26" i="25"/>
  <c r="B27" i="23"/>
  <c r="C27" i="23"/>
  <c r="A27" i="23"/>
  <c r="A26" i="24"/>
  <c r="C26" i="24"/>
  <c r="B26" i="24"/>
  <c r="A26" i="22"/>
  <c r="C26" i="22"/>
  <c r="B26" i="22"/>
  <c r="C26" i="29" l="1"/>
  <c r="B26" i="29"/>
  <c r="A26" i="29"/>
  <c r="B26" i="30"/>
  <c r="C26" i="30"/>
  <c r="A26" i="30"/>
  <c r="A28" i="28"/>
  <c r="C28" i="28"/>
  <c r="B28" i="28"/>
  <c r="B27" i="25"/>
  <c r="A27" i="25"/>
  <c r="C27" i="25"/>
  <c r="B27" i="26"/>
  <c r="A27" i="26"/>
  <c r="C27" i="26"/>
  <c r="C27" i="27"/>
  <c r="A27" i="27"/>
  <c r="B27" i="27"/>
  <c r="C28" i="23"/>
  <c r="B28" i="23"/>
  <c r="A28" i="23"/>
  <c r="B27" i="24"/>
  <c r="A27" i="24"/>
  <c r="C27" i="24"/>
  <c r="B27" i="22"/>
  <c r="A27" i="22"/>
  <c r="C27" i="22"/>
  <c r="C27" i="30" l="1"/>
  <c r="B27" i="30"/>
  <c r="A27" i="30"/>
  <c r="C27" i="29"/>
  <c r="B27" i="29"/>
  <c r="A27" i="29"/>
  <c r="A29" i="28"/>
  <c r="B29" i="28"/>
  <c r="C29" i="28"/>
  <c r="C28" i="25"/>
  <c r="B28" i="25"/>
  <c r="A28" i="25"/>
  <c r="C28" i="27"/>
  <c r="B28" i="27"/>
  <c r="A28" i="27"/>
  <c r="C28" i="26"/>
  <c r="B28" i="26"/>
  <c r="A28" i="26"/>
  <c r="C28" i="24"/>
  <c r="B28" i="24"/>
  <c r="A28" i="24"/>
  <c r="C29" i="23"/>
  <c r="B29" i="23"/>
  <c r="A29" i="23"/>
  <c r="C28" i="22"/>
  <c r="B28" i="22"/>
  <c r="A28" i="22"/>
  <c r="A28" i="29" l="1"/>
  <c r="C28" i="29"/>
  <c r="B28" i="29"/>
  <c r="C28" i="30"/>
  <c r="B28" i="30"/>
  <c r="A28" i="30"/>
  <c r="C29" i="25"/>
  <c r="A29" i="25"/>
  <c r="B29" i="25"/>
  <c r="A29" i="27"/>
  <c r="C29" i="27"/>
  <c r="B29" i="27"/>
  <c r="B30" i="28"/>
  <c r="A30" i="28"/>
  <c r="C30" i="28"/>
  <c r="C29" i="26"/>
  <c r="B29" i="26"/>
  <c r="A29" i="26"/>
  <c r="A30" i="23"/>
  <c r="C30" i="23"/>
  <c r="B30" i="23"/>
  <c r="C29" i="24"/>
  <c r="B29" i="24"/>
  <c r="A29" i="24"/>
  <c r="C29" i="22"/>
  <c r="A29" i="22"/>
  <c r="B29" i="22"/>
  <c r="A29" i="30" l="1"/>
  <c r="C29" i="30"/>
  <c r="B29" i="30"/>
  <c r="B29" i="29"/>
  <c r="A29" i="29"/>
  <c r="C29" i="29"/>
  <c r="A30" i="26"/>
  <c r="B30" i="26"/>
  <c r="C30" i="26"/>
  <c r="C31" i="28"/>
  <c r="A31" i="28"/>
  <c r="B31" i="28"/>
  <c r="B30" i="27"/>
  <c r="A30" i="27"/>
  <c r="C30" i="27"/>
  <c r="A30" i="25"/>
  <c r="C30" i="25"/>
  <c r="B30" i="25"/>
  <c r="A30" i="24"/>
  <c r="C30" i="24"/>
  <c r="B30" i="24"/>
  <c r="B31" i="23"/>
  <c r="C31" i="23"/>
  <c r="A31" i="23"/>
  <c r="A30" i="22"/>
  <c r="C30" i="22"/>
  <c r="B30" i="22"/>
  <c r="B30" i="30" l="1"/>
  <c r="C30" i="30"/>
  <c r="A30" i="30"/>
  <c r="C30" i="29"/>
  <c r="B30" i="29"/>
  <c r="A30" i="29"/>
  <c r="A32" i="28"/>
  <c r="C32" i="28"/>
  <c r="B32" i="28"/>
  <c r="B31" i="25"/>
  <c r="A31" i="25"/>
  <c r="C31" i="25"/>
  <c r="B31" i="26"/>
  <c r="A31" i="26"/>
  <c r="C31" i="26"/>
  <c r="C31" i="27"/>
  <c r="A31" i="27"/>
  <c r="B31" i="27"/>
  <c r="B31" i="24"/>
  <c r="A31" i="24"/>
  <c r="C31" i="24"/>
  <c r="C32" i="23"/>
  <c r="B32" i="23"/>
  <c r="A32" i="23"/>
  <c r="B31" i="22"/>
  <c r="A31" i="22"/>
  <c r="C31" i="22"/>
  <c r="C31" i="29" l="1"/>
  <c r="B31" i="29"/>
  <c r="A31" i="29"/>
  <c r="C31" i="30"/>
  <c r="B31" i="30"/>
  <c r="A31" i="30"/>
  <c r="C32" i="27"/>
  <c r="B32" i="27"/>
  <c r="A32" i="27"/>
  <c r="C32" i="25"/>
  <c r="B32" i="25"/>
  <c r="A32" i="25"/>
  <c r="A33" i="28"/>
  <c r="B33" i="28"/>
  <c r="C33" i="28"/>
  <c r="C32" i="26"/>
  <c r="B32" i="26"/>
  <c r="A32" i="26"/>
  <c r="C33" i="23"/>
  <c r="B33" i="23"/>
  <c r="A33" i="23"/>
  <c r="C32" i="24"/>
  <c r="B32" i="24"/>
  <c r="A32" i="24"/>
  <c r="C32" i="22"/>
  <c r="A32" i="22"/>
  <c r="B32" i="22"/>
  <c r="C32" i="30" l="1"/>
  <c r="B32" i="30"/>
  <c r="A32" i="30"/>
  <c r="A32" i="29"/>
  <c r="C32" i="29"/>
  <c r="B32" i="29"/>
  <c r="C33" i="26"/>
  <c r="B33" i="26"/>
  <c r="A33" i="26"/>
  <c r="C33" i="25"/>
  <c r="A33" i="25"/>
  <c r="B33" i="25"/>
  <c r="B34" i="28"/>
  <c r="A34" i="28"/>
  <c r="C34" i="28"/>
  <c r="A33" i="27"/>
  <c r="C33" i="27"/>
  <c r="B33" i="27"/>
  <c r="C33" i="24"/>
  <c r="B33" i="24"/>
  <c r="A33" i="24"/>
  <c r="A34" i="23"/>
  <c r="C34" i="23"/>
  <c r="B34" i="23"/>
  <c r="C33" i="22"/>
  <c r="B33" i="22"/>
  <c r="A33" i="22"/>
  <c r="B33" i="29" l="1"/>
  <c r="A33" i="29"/>
  <c r="C33" i="29"/>
  <c r="A33" i="30"/>
  <c r="C33" i="30"/>
  <c r="B33" i="30"/>
  <c r="A34" i="25"/>
  <c r="C34" i="25"/>
  <c r="B34" i="25"/>
  <c r="B34" i="27"/>
  <c r="A34" i="27"/>
  <c r="C34" i="27"/>
  <c r="C35" i="28"/>
  <c r="A35" i="28"/>
  <c r="B35" i="28"/>
  <c r="A34" i="26"/>
  <c r="C34" i="26"/>
  <c r="B34" i="26"/>
  <c r="B35" i="23"/>
  <c r="C35" i="23"/>
  <c r="A35" i="23"/>
  <c r="A34" i="24"/>
  <c r="C34" i="24"/>
  <c r="B34" i="24"/>
  <c r="C34" i="22"/>
  <c r="B34" i="22"/>
  <c r="A34" i="22"/>
  <c r="C34" i="29" l="1"/>
  <c r="B34" i="29"/>
  <c r="A34" i="29"/>
  <c r="B34" i="30"/>
  <c r="C34" i="30"/>
  <c r="A34" i="30"/>
  <c r="B35" i="26"/>
  <c r="A35" i="26"/>
  <c r="C35" i="26"/>
  <c r="A36" i="28"/>
  <c r="C36" i="28"/>
  <c r="B36" i="28"/>
  <c r="C35" i="27"/>
  <c r="A35" i="27"/>
  <c r="B35" i="27"/>
  <c r="B35" i="25"/>
  <c r="A35" i="25"/>
  <c r="C35" i="25"/>
  <c r="C36" i="23"/>
  <c r="B36" i="23"/>
  <c r="A36" i="23"/>
  <c r="B35" i="24"/>
  <c r="A35" i="24"/>
  <c r="C35" i="24"/>
  <c r="A35" i="22"/>
  <c r="C35" i="22"/>
  <c r="B35" i="22"/>
  <c r="C35" i="30" l="1"/>
  <c r="B35" i="30"/>
  <c r="A35" i="30"/>
  <c r="C35" i="29"/>
  <c r="B35" i="29"/>
  <c r="A35" i="29"/>
  <c r="C36" i="25"/>
  <c r="B36" i="25"/>
  <c r="A36" i="25"/>
  <c r="C36" i="27"/>
  <c r="B36" i="27"/>
  <c r="A36" i="27"/>
  <c r="C36" i="26"/>
  <c r="B36" i="26"/>
  <c r="A36" i="26"/>
  <c r="A37" i="28"/>
  <c r="B37" i="28"/>
  <c r="C37" i="28"/>
  <c r="C36" i="24"/>
  <c r="B36" i="24"/>
  <c r="A36" i="24"/>
  <c r="C37" i="23"/>
  <c r="B37" i="23"/>
  <c r="A37" i="23"/>
  <c r="B36" i="22"/>
  <c r="A36" i="22"/>
  <c r="C36" i="22"/>
  <c r="A36" i="29" l="1"/>
  <c r="C36" i="29"/>
  <c r="B36" i="29"/>
  <c r="C36" i="30"/>
  <c r="B36" i="30"/>
  <c r="A36" i="30"/>
  <c r="B38" i="28"/>
  <c r="A38" i="28"/>
  <c r="C38" i="28"/>
  <c r="A37" i="27"/>
  <c r="C37" i="27"/>
  <c r="B37" i="27"/>
  <c r="C37" i="26"/>
  <c r="B37" i="26"/>
  <c r="A37" i="26"/>
  <c r="C37" i="25"/>
  <c r="B37" i="25"/>
  <c r="A37" i="25"/>
  <c r="A38" i="23"/>
  <c r="C38" i="23"/>
  <c r="B38" i="23"/>
  <c r="C37" i="24"/>
  <c r="B37" i="24"/>
  <c r="A37" i="24"/>
  <c r="C37" i="22"/>
  <c r="B37" i="22"/>
  <c r="A37" i="22"/>
  <c r="A37" i="30" l="1"/>
  <c r="C37" i="30"/>
  <c r="B37" i="30"/>
  <c r="B37" i="29"/>
  <c r="A37" i="29"/>
  <c r="C37" i="29"/>
  <c r="A38" i="26"/>
  <c r="C38" i="26"/>
  <c r="B38" i="26"/>
  <c r="C39" i="28"/>
  <c r="A39" i="28"/>
  <c r="B39" i="28"/>
  <c r="A38" i="25"/>
  <c r="C38" i="25"/>
  <c r="B38" i="25"/>
  <c r="B38" i="27"/>
  <c r="C38" i="27"/>
  <c r="A38" i="27"/>
  <c r="A38" i="24"/>
  <c r="C38" i="24"/>
  <c r="B38" i="24"/>
  <c r="B39" i="23"/>
  <c r="C39" i="23"/>
  <c r="A39" i="23"/>
  <c r="C38" i="22"/>
  <c r="B38" i="22"/>
  <c r="A38" i="22"/>
  <c r="C38" i="29" l="1"/>
  <c r="B38" i="29"/>
  <c r="A38" i="29"/>
  <c r="B38" i="30"/>
  <c r="C38" i="30"/>
  <c r="A38" i="30"/>
  <c r="B39" i="25"/>
  <c r="A39" i="25"/>
  <c r="C39" i="25"/>
  <c r="A40" i="28"/>
  <c r="B40" i="28"/>
  <c r="C40" i="28"/>
  <c r="C39" i="27"/>
  <c r="A39" i="27"/>
  <c r="B39" i="27"/>
  <c r="B39" i="26"/>
  <c r="A39" i="26"/>
  <c r="C39" i="26"/>
  <c r="B39" i="24"/>
  <c r="A39" i="24"/>
  <c r="C39" i="24"/>
  <c r="C40" i="23"/>
  <c r="B40" i="23"/>
  <c r="A40" i="23"/>
  <c r="A39" i="22"/>
  <c r="C39" i="22"/>
  <c r="B39" i="22"/>
  <c r="C39" i="30" l="1"/>
  <c r="B39" i="30"/>
  <c r="A39" i="30"/>
  <c r="C39" i="29"/>
  <c r="B39" i="29"/>
  <c r="A39" i="29"/>
  <c r="C40" i="27"/>
  <c r="B40" i="27"/>
  <c r="A40" i="27"/>
  <c r="C40" i="25"/>
  <c r="B40" i="25"/>
  <c r="A40" i="25"/>
  <c r="A41" i="28"/>
  <c r="B41" i="28"/>
  <c r="C41" i="28"/>
  <c r="C40" i="26"/>
  <c r="B40" i="26"/>
  <c r="A40" i="26"/>
  <c r="C41" i="23"/>
  <c r="B41" i="23"/>
  <c r="A41" i="23"/>
  <c r="C40" i="24"/>
  <c r="B40" i="24"/>
  <c r="A40" i="24"/>
  <c r="B40" i="22"/>
  <c r="A40" i="22"/>
  <c r="C40" i="22"/>
  <c r="A40" i="29" l="1"/>
  <c r="C40" i="29"/>
  <c r="B40" i="29"/>
  <c r="C40" i="30"/>
  <c r="B40" i="30"/>
  <c r="A40" i="30"/>
  <c r="C41" i="25"/>
  <c r="B41" i="25"/>
  <c r="A41" i="25"/>
  <c r="C41" i="26"/>
  <c r="B41" i="26"/>
  <c r="A41" i="26"/>
  <c r="B42" i="28"/>
  <c r="A42" i="28"/>
  <c r="C42" i="28"/>
  <c r="A41" i="27"/>
  <c r="C41" i="27"/>
  <c r="B41" i="27"/>
  <c r="C41" i="24"/>
  <c r="B41" i="24"/>
  <c r="A41" i="24"/>
  <c r="A42" i="23"/>
  <c r="C42" i="23"/>
  <c r="B42" i="23"/>
  <c r="C41" i="22"/>
  <c r="B41" i="22"/>
  <c r="A41" i="22"/>
  <c r="B41" i="29" l="1"/>
  <c r="A41" i="29"/>
  <c r="C41" i="29"/>
  <c r="A41" i="30"/>
  <c r="C41" i="30"/>
  <c r="B41" i="30"/>
  <c r="A42" i="26"/>
  <c r="C42" i="26"/>
  <c r="B42" i="26"/>
  <c r="B42" i="27"/>
  <c r="A42" i="27"/>
  <c r="C42" i="27"/>
  <c r="C43" i="28"/>
  <c r="B43" i="28"/>
  <c r="A43" i="28"/>
  <c r="A42" i="25"/>
  <c r="C42" i="25"/>
  <c r="B42" i="25"/>
  <c r="B43" i="23"/>
  <c r="C43" i="23"/>
  <c r="A43" i="23"/>
  <c r="A42" i="24"/>
  <c r="C42" i="24"/>
  <c r="B42" i="24"/>
  <c r="C42" i="22"/>
  <c r="B42" i="22"/>
  <c r="A42" i="22"/>
  <c r="C42" i="29" l="1"/>
  <c r="B42" i="29"/>
  <c r="A42" i="29"/>
  <c r="B42" i="30"/>
  <c r="C42" i="30"/>
  <c r="A42" i="30"/>
  <c r="B43" i="25"/>
  <c r="A43" i="25"/>
  <c r="C43" i="25"/>
  <c r="C43" i="27"/>
  <c r="A43" i="27"/>
  <c r="B43" i="27"/>
  <c r="B43" i="26"/>
  <c r="A43" i="26"/>
  <c r="C43" i="26"/>
  <c r="C44" i="28"/>
  <c r="B44" i="28"/>
  <c r="A44" i="28"/>
  <c r="C44" i="23"/>
  <c r="B44" i="23"/>
  <c r="A44" i="23"/>
  <c r="B43" i="24"/>
  <c r="A43" i="24"/>
  <c r="C43" i="24"/>
  <c r="A43" i="22"/>
  <c r="C43" i="22"/>
  <c r="B43" i="22"/>
  <c r="C43" i="30" l="1"/>
  <c r="B43" i="30"/>
  <c r="A43" i="30"/>
  <c r="C43" i="29"/>
  <c r="B43" i="29"/>
  <c r="A43" i="29"/>
  <c r="C44" i="27"/>
  <c r="B44" i="27"/>
  <c r="A44" i="27"/>
  <c r="C44" i="25"/>
  <c r="B44" i="25"/>
  <c r="A44" i="25"/>
  <c r="A45" i="28"/>
  <c r="C45" i="28"/>
  <c r="B45" i="28"/>
  <c r="C44" i="26"/>
  <c r="B44" i="26"/>
  <c r="A44" i="26"/>
  <c r="C44" i="24"/>
  <c r="B44" i="24"/>
  <c r="A44" i="24"/>
  <c r="C45" i="23"/>
  <c r="B45" i="23"/>
  <c r="A45" i="23"/>
  <c r="B44" i="22"/>
  <c r="A44" i="22"/>
  <c r="C44" i="22"/>
  <c r="A44" i="29" l="1"/>
  <c r="C44" i="29"/>
  <c r="B44" i="29"/>
  <c r="C44" i="30"/>
  <c r="B44" i="30"/>
  <c r="A44" i="30"/>
  <c r="C45" i="25"/>
  <c r="B45" i="25"/>
  <c r="A45" i="25"/>
  <c r="C45" i="26"/>
  <c r="B45" i="26"/>
  <c r="A45" i="26"/>
  <c r="B46" i="28"/>
  <c r="A46" i="28"/>
  <c r="C46" i="28"/>
  <c r="A45" i="27"/>
  <c r="C45" i="27"/>
  <c r="B45" i="27"/>
  <c r="A46" i="23"/>
  <c r="C46" i="23"/>
  <c r="B46" i="23"/>
  <c r="C45" i="24"/>
  <c r="B45" i="24"/>
  <c r="A45" i="24"/>
  <c r="C45" i="22"/>
  <c r="B45" i="22"/>
  <c r="A45" i="22"/>
  <c r="A45" i="30" l="1"/>
  <c r="C45" i="30"/>
  <c r="B45" i="30"/>
  <c r="B45" i="29"/>
  <c r="A45" i="29"/>
  <c r="C45" i="29"/>
  <c r="B46" i="27"/>
  <c r="A46" i="27"/>
  <c r="C46" i="27"/>
  <c r="A46" i="26"/>
  <c r="B46" i="26"/>
  <c r="C46" i="26"/>
  <c r="C47" i="28"/>
  <c r="B47" i="28"/>
  <c r="A47" i="28"/>
  <c r="A46" i="25"/>
  <c r="C46" i="25"/>
  <c r="B46" i="25"/>
  <c r="C46" i="24"/>
  <c r="B46" i="24"/>
  <c r="A46" i="24"/>
  <c r="B47" i="23"/>
  <c r="C47" i="23"/>
  <c r="A47" i="23"/>
  <c r="C46" i="22"/>
  <c r="B46" i="22"/>
  <c r="A46" i="22"/>
  <c r="B46" i="30" l="1"/>
  <c r="C46" i="30"/>
  <c r="A46" i="30"/>
  <c r="C46" i="29"/>
  <c r="B46" i="29"/>
  <c r="A46" i="29"/>
  <c r="B47" i="25"/>
  <c r="A47" i="25"/>
  <c r="C47" i="25"/>
  <c r="C48" i="28"/>
  <c r="B48" i="28"/>
  <c r="A48" i="28"/>
  <c r="C47" i="27"/>
  <c r="A47" i="27"/>
  <c r="B47" i="27"/>
  <c r="B47" i="26"/>
  <c r="A47" i="26"/>
  <c r="C47" i="26"/>
  <c r="C48" i="23"/>
  <c r="B48" i="23"/>
  <c r="A48" i="23"/>
  <c r="B47" i="24"/>
  <c r="A47" i="24"/>
  <c r="C47" i="24"/>
  <c r="A47" i="22"/>
  <c r="C47" i="22"/>
  <c r="B47" i="22"/>
  <c r="C47" i="29" l="1"/>
  <c r="B47" i="29"/>
  <c r="A47" i="29"/>
  <c r="C47" i="30"/>
  <c r="B47" i="30"/>
  <c r="A47" i="30"/>
  <c r="A49" i="28"/>
  <c r="C49" i="28"/>
  <c r="B49" i="28"/>
  <c r="C48" i="27"/>
  <c r="B48" i="27"/>
  <c r="A48" i="27"/>
  <c r="C48" i="25"/>
  <c r="B48" i="25"/>
  <c r="A48" i="25"/>
  <c r="C48" i="26"/>
  <c r="B48" i="26"/>
  <c r="A48" i="26"/>
  <c r="A48" i="24"/>
  <c r="C48" i="24"/>
  <c r="B48" i="24"/>
  <c r="C49" i="23"/>
  <c r="B49" i="23"/>
  <c r="A49" i="23"/>
  <c r="B48" i="22"/>
  <c r="A48" i="22"/>
  <c r="C48" i="22"/>
  <c r="C48" i="30" l="1"/>
  <c r="B48" i="30"/>
  <c r="A48" i="30"/>
  <c r="A48" i="29"/>
  <c r="C48" i="29"/>
  <c r="B48" i="29"/>
  <c r="A49" i="27"/>
  <c r="C49" i="27"/>
  <c r="B49" i="27"/>
  <c r="C49" i="25"/>
  <c r="A49" i="25"/>
  <c r="B49" i="25"/>
  <c r="C49" i="26"/>
  <c r="B49" i="26"/>
  <c r="A49" i="26"/>
  <c r="B50" i="28"/>
  <c r="A50" i="28"/>
  <c r="C50" i="28"/>
  <c r="A50" i="23"/>
  <c r="C50" i="23"/>
  <c r="B50" i="23"/>
  <c r="B49" i="24"/>
  <c r="C49" i="24"/>
  <c r="A49" i="24"/>
  <c r="C49" i="22"/>
  <c r="B49" i="22"/>
  <c r="A49" i="22"/>
  <c r="B49" i="29" l="1"/>
  <c r="A49" i="29"/>
  <c r="C49" i="29"/>
  <c r="A49" i="30"/>
  <c r="C49" i="30"/>
  <c r="B49" i="30"/>
  <c r="A50" i="26"/>
  <c r="C50" i="26"/>
  <c r="B50" i="26"/>
  <c r="A50" i="25"/>
  <c r="C50" i="25"/>
  <c r="B50" i="25"/>
  <c r="B50" i="27"/>
  <c r="A50" i="27"/>
  <c r="C50" i="27"/>
  <c r="C51" i="28"/>
  <c r="B51" i="28"/>
  <c r="A51" i="28"/>
  <c r="B51" i="23"/>
  <c r="C51" i="23"/>
  <c r="A51" i="23"/>
  <c r="C50" i="24"/>
  <c r="B50" i="24"/>
  <c r="A50" i="24"/>
  <c r="C50" i="22"/>
  <c r="B50" i="22"/>
  <c r="A50" i="22"/>
  <c r="C50" i="29" l="1"/>
  <c r="B50" i="29"/>
  <c r="A50" i="29"/>
  <c r="B50" i="30"/>
  <c r="C50" i="30"/>
  <c r="A50" i="30"/>
  <c r="C52" i="28"/>
  <c r="B52" i="28"/>
  <c r="A52" i="28"/>
  <c r="B51" i="26"/>
  <c r="A51" i="26"/>
  <c r="C51" i="26"/>
  <c r="C51" i="27"/>
  <c r="A51" i="27"/>
  <c r="B51" i="27"/>
  <c r="B51" i="25"/>
  <c r="A51" i="25"/>
  <c r="C51" i="25"/>
  <c r="B51" i="24"/>
  <c r="A51" i="24"/>
  <c r="C51" i="24"/>
  <c r="C52" i="23"/>
  <c r="B52" i="23"/>
  <c r="A52" i="23"/>
  <c r="A51" i="22"/>
  <c r="C51" i="22"/>
  <c r="B51" i="22"/>
  <c r="C51" i="30" l="1"/>
  <c r="B51" i="30"/>
  <c r="A51" i="30"/>
  <c r="C51" i="29"/>
  <c r="B51" i="29"/>
  <c r="A51" i="29"/>
  <c r="C52" i="25"/>
  <c r="B52" i="25"/>
  <c r="A52" i="25"/>
  <c r="C52" i="27"/>
  <c r="B52" i="27"/>
  <c r="A52" i="27"/>
  <c r="C52" i="26"/>
  <c r="B52" i="26"/>
  <c r="A52" i="26"/>
  <c r="A53" i="28"/>
  <c r="C53" i="28"/>
  <c r="B53" i="28"/>
  <c r="C53" i="23"/>
  <c r="B53" i="23"/>
  <c r="A53" i="23"/>
  <c r="A52" i="24"/>
  <c r="C52" i="24"/>
  <c r="B52" i="24"/>
  <c r="B52" i="22"/>
  <c r="A52" i="22"/>
  <c r="C52" i="22"/>
  <c r="A52" i="29" l="1"/>
  <c r="C52" i="29"/>
  <c r="B52" i="29"/>
  <c r="C52" i="30"/>
  <c r="A52" i="30"/>
  <c r="B52" i="30"/>
  <c r="A53" i="27"/>
  <c r="C53" i="27"/>
  <c r="B53" i="27"/>
  <c r="B54" i="28"/>
  <c r="A54" i="28"/>
  <c r="C54" i="28"/>
  <c r="C53" i="26"/>
  <c r="B53" i="26"/>
  <c r="A53" i="26"/>
  <c r="C53" i="25"/>
  <c r="B53" i="25"/>
  <c r="A53" i="25"/>
  <c r="B53" i="24"/>
  <c r="C53" i="24"/>
  <c r="A53" i="24"/>
  <c r="A54" i="23"/>
  <c r="C54" i="23"/>
  <c r="B54" i="23"/>
  <c r="C53" i="22"/>
  <c r="B53" i="22"/>
  <c r="A53" i="22"/>
  <c r="B53" i="29" l="1"/>
  <c r="A53" i="29"/>
  <c r="C53" i="29"/>
  <c r="A53" i="30"/>
  <c r="C53" i="30"/>
  <c r="B53" i="30"/>
  <c r="A54" i="26"/>
  <c r="C54" i="26"/>
  <c r="B54" i="26"/>
  <c r="A54" i="25"/>
  <c r="C54" i="25"/>
  <c r="B54" i="25"/>
  <c r="C55" i="28"/>
  <c r="B55" i="28"/>
  <c r="A55" i="28"/>
  <c r="B54" i="27"/>
  <c r="A54" i="27"/>
  <c r="C54" i="27"/>
  <c r="C54" i="24"/>
  <c r="B54" i="24"/>
  <c r="A54" i="24"/>
  <c r="B55" i="23"/>
  <c r="C55" i="23"/>
  <c r="A55" i="23"/>
  <c r="C54" i="22"/>
  <c r="B54" i="22"/>
  <c r="A54" i="22"/>
  <c r="C54" i="29" l="1"/>
  <c r="B54" i="29"/>
  <c r="A54" i="29"/>
  <c r="B54" i="30"/>
  <c r="C54" i="30"/>
  <c r="A54" i="30"/>
  <c r="C55" i="27"/>
  <c r="A55" i="27"/>
  <c r="B55" i="27"/>
  <c r="C56" i="28"/>
  <c r="B56" i="28"/>
  <c r="A56" i="28"/>
  <c r="B55" i="26"/>
  <c r="A55" i="26"/>
  <c r="C55" i="26"/>
  <c r="B55" i="25"/>
  <c r="A55" i="25"/>
  <c r="C55" i="25"/>
  <c r="C56" i="23"/>
  <c r="B56" i="23"/>
  <c r="A56" i="23"/>
  <c r="B55" i="24"/>
  <c r="A55" i="24"/>
  <c r="C55" i="24"/>
  <c r="A55" i="22"/>
  <c r="C55" i="22"/>
  <c r="B55" i="22"/>
  <c r="C55" i="30" l="1"/>
  <c r="B55" i="30"/>
  <c r="A55" i="30"/>
  <c r="C55" i="29"/>
  <c r="B55" i="29"/>
  <c r="A55" i="29"/>
  <c r="A57" i="28"/>
  <c r="C57" i="28"/>
  <c r="B57" i="28"/>
  <c r="C56" i="25"/>
  <c r="B56" i="25"/>
  <c r="A56" i="25"/>
  <c r="C56" i="26"/>
  <c r="B56" i="26"/>
  <c r="A56" i="26"/>
  <c r="C56" i="27"/>
  <c r="B56" i="27"/>
  <c r="A56" i="27"/>
  <c r="A56" i="24"/>
  <c r="C56" i="24"/>
  <c r="B56" i="24"/>
  <c r="C57" i="23"/>
  <c r="B57" i="23"/>
  <c r="A57" i="23"/>
  <c r="B56" i="22"/>
  <c r="A56" i="22"/>
  <c r="C56" i="22"/>
  <c r="A56" i="29" l="1"/>
  <c r="C56" i="29"/>
  <c r="B56" i="29"/>
  <c r="C56" i="30"/>
  <c r="A56" i="30"/>
  <c r="B56" i="30"/>
  <c r="C57" i="26"/>
  <c r="A57" i="26"/>
  <c r="B57" i="26"/>
  <c r="C57" i="25"/>
  <c r="B57" i="25"/>
  <c r="A57" i="25"/>
  <c r="A57" i="27"/>
  <c r="C57" i="27"/>
  <c r="B57" i="27"/>
  <c r="B58" i="28"/>
  <c r="A58" i="28"/>
  <c r="C58" i="28"/>
  <c r="A58" i="23"/>
  <c r="C58" i="23"/>
  <c r="B58" i="23"/>
  <c r="B57" i="24"/>
  <c r="C57" i="24"/>
  <c r="A57" i="24"/>
  <c r="C57" i="22"/>
  <c r="B57" i="22"/>
  <c r="A57" i="22"/>
  <c r="B57" i="29" l="1"/>
  <c r="A57" i="29"/>
  <c r="C57" i="29"/>
  <c r="A57" i="30"/>
  <c r="C57" i="30"/>
  <c r="B57" i="30"/>
  <c r="A58" i="25"/>
  <c r="C58" i="25"/>
  <c r="B58" i="25"/>
  <c r="B58" i="27"/>
  <c r="A58" i="27"/>
  <c r="C58" i="27"/>
  <c r="C59" i="28"/>
  <c r="B59" i="28"/>
  <c r="A59" i="28"/>
  <c r="B58" i="26"/>
  <c r="A58" i="26"/>
  <c r="C58" i="26"/>
  <c r="B59" i="23"/>
  <c r="C59" i="23"/>
  <c r="A59" i="23"/>
  <c r="C58" i="24"/>
  <c r="B58" i="24"/>
  <c r="A58" i="24"/>
  <c r="C58" i="22"/>
  <c r="B58" i="22"/>
  <c r="A58" i="22"/>
  <c r="C58" i="29" l="1"/>
  <c r="B58" i="29"/>
  <c r="A58" i="29"/>
  <c r="B58" i="30"/>
  <c r="C58" i="30"/>
  <c r="A58" i="30"/>
  <c r="C59" i="26"/>
  <c r="A59" i="26"/>
  <c r="B59" i="26"/>
  <c r="C59" i="27"/>
  <c r="A59" i="27"/>
  <c r="B59" i="27"/>
  <c r="C60" i="28"/>
  <c r="B60" i="28"/>
  <c r="A60" i="28"/>
  <c r="B59" i="25"/>
  <c r="A59" i="25"/>
  <c r="C59" i="25"/>
  <c r="C60" i="23"/>
  <c r="B60" i="23"/>
  <c r="A60" i="23"/>
  <c r="B59" i="24"/>
  <c r="A59" i="24"/>
  <c r="C59" i="24"/>
  <c r="A59" i="22"/>
  <c r="C59" i="22"/>
  <c r="B59" i="22"/>
  <c r="C59" i="30" l="1"/>
  <c r="B59" i="30"/>
  <c r="A59" i="30"/>
  <c r="C59" i="29"/>
  <c r="B59" i="29"/>
  <c r="A59" i="29"/>
  <c r="C60" i="25"/>
  <c r="B60" i="25"/>
  <c r="A60" i="25"/>
  <c r="C60" i="27"/>
  <c r="B60" i="27"/>
  <c r="A60" i="27"/>
  <c r="A61" i="28"/>
  <c r="C61" i="28"/>
  <c r="B61" i="28"/>
  <c r="A60" i="26"/>
  <c r="C60" i="26"/>
  <c r="B60" i="26"/>
  <c r="C60" i="24"/>
  <c r="A60" i="24"/>
  <c r="B60" i="24"/>
  <c r="C61" i="23"/>
  <c r="B61" i="23"/>
  <c r="A61" i="23"/>
  <c r="B60" i="22"/>
  <c r="A60" i="22"/>
  <c r="C60" i="22"/>
  <c r="A60" i="29" l="1"/>
  <c r="C60" i="29"/>
  <c r="B60" i="29"/>
  <c r="B60" i="30"/>
  <c r="C60" i="30"/>
  <c r="A60" i="30"/>
  <c r="C61" i="25"/>
  <c r="A61" i="25"/>
  <c r="B61" i="25"/>
  <c r="B62" i="28"/>
  <c r="A62" i="28"/>
  <c r="C62" i="28"/>
  <c r="A61" i="27"/>
  <c r="C61" i="27"/>
  <c r="B61" i="27"/>
  <c r="A61" i="26"/>
  <c r="B61" i="26"/>
  <c r="C61" i="26"/>
  <c r="A62" i="23"/>
  <c r="C62" i="23"/>
  <c r="B62" i="23"/>
  <c r="C61" i="24"/>
  <c r="B61" i="24"/>
  <c r="A61" i="24"/>
  <c r="C61" i="22"/>
  <c r="B61" i="22"/>
  <c r="A61" i="22"/>
  <c r="B61" i="29" l="1"/>
  <c r="A61" i="29"/>
  <c r="C61" i="29"/>
  <c r="A61" i="30"/>
  <c r="C61" i="30"/>
  <c r="B61" i="30"/>
  <c r="B62" i="26"/>
  <c r="A62" i="26"/>
  <c r="C62" i="26"/>
  <c r="B62" i="27"/>
  <c r="C62" i="27"/>
  <c r="A62" i="27"/>
  <c r="C63" i="28"/>
  <c r="B63" i="28"/>
  <c r="A63" i="28"/>
  <c r="A62" i="25"/>
  <c r="C62" i="25"/>
  <c r="B62" i="25"/>
  <c r="A62" i="24"/>
  <c r="C62" i="24"/>
  <c r="B62" i="24"/>
  <c r="B63" i="23"/>
  <c r="C63" i="23"/>
  <c r="A63" i="23"/>
  <c r="C62" i="22"/>
  <c r="B62" i="22"/>
  <c r="A62" i="22"/>
  <c r="C62" i="29" l="1"/>
  <c r="B62" i="29"/>
  <c r="A62" i="29"/>
  <c r="B62" i="30"/>
  <c r="C62" i="30"/>
  <c r="A62" i="30"/>
  <c r="B63" i="25"/>
  <c r="A63" i="25"/>
  <c r="C63" i="25"/>
  <c r="C64" i="28"/>
  <c r="B64" i="28"/>
  <c r="A64" i="28"/>
  <c r="C63" i="26"/>
  <c r="A63" i="26"/>
  <c r="B63" i="26"/>
  <c r="C63" i="27"/>
  <c r="A63" i="27"/>
  <c r="B63" i="27"/>
  <c r="C64" i="23"/>
  <c r="B64" i="23"/>
  <c r="A64" i="23"/>
  <c r="B63" i="24"/>
  <c r="A63" i="24"/>
  <c r="C63" i="24"/>
  <c r="A63" i="22"/>
  <c r="C63" i="22"/>
  <c r="B63" i="22"/>
  <c r="C63" i="30" l="1"/>
  <c r="B63" i="30"/>
  <c r="A63" i="30"/>
  <c r="C63" i="29"/>
  <c r="B63" i="29"/>
  <c r="A63" i="29"/>
  <c r="A65" i="28"/>
  <c r="C65" i="28"/>
  <c r="B65" i="28"/>
  <c r="C64" i="27"/>
  <c r="B64" i="27"/>
  <c r="A64" i="27"/>
  <c r="A64" i="26"/>
  <c r="B64" i="26"/>
  <c r="C64" i="26"/>
  <c r="C64" i="25"/>
  <c r="B64" i="25"/>
  <c r="A64" i="25"/>
  <c r="C64" i="24"/>
  <c r="B64" i="24"/>
  <c r="A64" i="24"/>
  <c r="C65" i="23"/>
  <c r="B65" i="23"/>
  <c r="A65" i="23"/>
  <c r="B64" i="22"/>
  <c r="A64" i="22"/>
  <c r="C64" i="22"/>
  <c r="A64" i="29" l="1"/>
  <c r="C64" i="29"/>
  <c r="B64" i="29"/>
  <c r="B64" i="30"/>
  <c r="C64" i="30"/>
  <c r="A64" i="30"/>
  <c r="C65" i="25"/>
  <c r="A65" i="25"/>
  <c r="B65" i="25"/>
  <c r="B66" i="28"/>
  <c r="A66" i="28"/>
  <c r="C66" i="28"/>
  <c r="A65" i="27"/>
  <c r="C65" i="27"/>
  <c r="B65" i="27"/>
  <c r="A65" i="26"/>
  <c r="B65" i="26"/>
  <c r="C65" i="26"/>
  <c r="C66" i="23"/>
  <c r="B66" i="23"/>
  <c r="A66" i="23"/>
  <c r="C65" i="24"/>
  <c r="B65" i="24"/>
  <c r="A65" i="24"/>
  <c r="C65" i="22"/>
  <c r="B65" i="22"/>
  <c r="A65" i="22"/>
  <c r="B65" i="29" l="1"/>
  <c r="A65" i="29"/>
  <c r="C65" i="29"/>
  <c r="A65" i="30"/>
  <c r="C65" i="30"/>
  <c r="B65" i="30"/>
  <c r="C67" i="28"/>
  <c r="A67" i="28"/>
  <c r="B67" i="28"/>
  <c r="B66" i="26"/>
  <c r="A66" i="26"/>
  <c r="C66" i="26"/>
  <c r="B66" i="27"/>
  <c r="A66" i="27"/>
  <c r="C66" i="27"/>
  <c r="A66" i="25"/>
  <c r="C66" i="25"/>
  <c r="B66" i="25"/>
  <c r="A66" i="24"/>
  <c r="C66" i="24"/>
  <c r="B66" i="24"/>
  <c r="A67" i="23"/>
  <c r="B67" i="23"/>
  <c r="C67" i="23"/>
  <c r="C66" i="22"/>
  <c r="B66" i="22"/>
  <c r="A66" i="22"/>
  <c r="C66" i="29" l="1"/>
  <c r="B66" i="29"/>
  <c r="A66" i="29"/>
  <c r="B66" i="30"/>
  <c r="C66" i="30"/>
  <c r="A66" i="30"/>
  <c r="A68" i="28"/>
  <c r="B68" i="28"/>
  <c r="C68" i="28"/>
  <c r="C67" i="27"/>
  <c r="A67" i="27"/>
  <c r="B67" i="27"/>
  <c r="B67" i="25"/>
  <c r="A67" i="25"/>
  <c r="C67" i="25"/>
  <c r="C67" i="26"/>
  <c r="A67" i="26"/>
  <c r="B67" i="26"/>
  <c r="B68" i="23"/>
  <c r="C68" i="23"/>
  <c r="A68" i="23"/>
  <c r="B67" i="24"/>
  <c r="A67" i="24"/>
  <c r="C67" i="24"/>
  <c r="A67" i="22"/>
  <c r="C67" i="22"/>
  <c r="B67" i="22"/>
  <c r="C67" i="30" l="1"/>
  <c r="B67" i="30"/>
  <c r="A67" i="30"/>
  <c r="C67" i="29"/>
  <c r="B67" i="29"/>
  <c r="A67" i="29"/>
  <c r="C68" i="27"/>
  <c r="B68" i="27"/>
  <c r="A68" i="27"/>
  <c r="A68" i="26"/>
  <c r="B68" i="26"/>
  <c r="C68" i="26"/>
  <c r="B69" i="28"/>
  <c r="C69" i="28"/>
  <c r="A69" i="28"/>
  <c r="C68" i="25"/>
  <c r="B68" i="25"/>
  <c r="A68" i="25"/>
  <c r="C68" i="24"/>
  <c r="B68" i="24"/>
  <c r="A68" i="24"/>
  <c r="C69" i="23"/>
  <c r="B69" i="23"/>
  <c r="A69" i="23"/>
  <c r="B68" i="22"/>
  <c r="A68" i="22"/>
  <c r="C68" i="22"/>
  <c r="A68" i="29" l="1"/>
  <c r="C68" i="29"/>
  <c r="B68" i="29"/>
  <c r="B68" i="30"/>
  <c r="A68" i="30"/>
  <c r="C68" i="30"/>
  <c r="C70" i="28"/>
  <c r="B70" i="28"/>
  <c r="A70" i="28"/>
  <c r="C69" i="25"/>
  <c r="B69" i="25"/>
  <c r="A69" i="25"/>
  <c r="A69" i="26"/>
  <c r="B69" i="26"/>
  <c r="C69" i="26"/>
  <c r="A69" i="27"/>
  <c r="C69" i="27"/>
  <c r="B69" i="27"/>
  <c r="C70" i="23"/>
  <c r="B70" i="23"/>
  <c r="A70" i="23"/>
  <c r="C69" i="24"/>
  <c r="B69" i="24"/>
  <c r="A69" i="24"/>
  <c r="C69" i="22"/>
  <c r="B69" i="22"/>
  <c r="A69" i="22"/>
  <c r="A69" i="30" l="1"/>
  <c r="C69" i="30"/>
  <c r="B69" i="30"/>
  <c r="B69" i="29"/>
  <c r="A69" i="29"/>
  <c r="C69" i="29"/>
  <c r="A70" i="25"/>
  <c r="C70" i="25"/>
  <c r="B70" i="25"/>
  <c r="B70" i="27"/>
  <c r="A70" i="27"/>
  <c r="C70" i="27"/>
  <c r="B70" i="26"/>
  <c r="A70" i="26"/>
  <c r="C70" i="26"/>
  <c r="C71" i="28"/>
  <c r="B71" i="28"/>
  <c r="A71" i="28"/>
  <c r="A70" i="24"/>
  <c r="C70" i="24"/>
  <c r="B70" i="24"/>
  <c r="A71" i="23"/>
  <c r="B71" i="23"/>
  <c r="C71" i="23"/>
  <c r="C70" i="22"/>
  <c r="B70" i="22"/>
  <c r="A70" i="22"/>
  <c r="C70" i="29" l="1"/>
  <c r="B70" i="29"/>
  <c r="A70" i="29"/>
  <c r="B70" i="30"/>
  <c r="C70" i="30"/>
  <c r="A70" i="30"/>
  <c r="A72" i="28"/>
  <c r="C72" i="28"/>
  <c r="B72" i="28"/>
  <c r="C71" i="27"/>
  <c r="A71" i="27"/>
  <c r="B71" i="27"/>
  <c r="B71" i="25"/>
  <c r="A71" i="25"/>
  <c r="C71" i="25"/>
  <c r="C71" i="26"/>
  <c r="A71" i="26"/>
  <c r="B71" i="26"/>
  <c r="B72" i="23"/>
  <c r="C72" i="23"/>
  <c r="A72" i="23"/>
  <c r="C71" i="24"/>
  <c r="B71" i="24"/>
  <c r="A71" i="24"/>
  <c r="A71" i="22"/>
  <c r="C71" i="22"/>
  <c r="B71" i="22"/>
  <c r="C71" i="30" l="1"/>
  <c r="B71" i="30"/>
  <c r="A71" i="30"/>
  <c r="C71" i="29"/>
  <c r="B71" i="29"/>
  <c r="A71" i="29"/>
  <c r="C72" i="27"/>
  <c r="B72" i="27"/>
  <c r="A72" i="27"/>
  <c r="A72" i="26"/>
  <c r="B72" i="26"/>
  <c r="C72" i="26"/>
  <c r="B73" i="28"/>
  <c r="C73" i="28"/>
  <c r="A73" i="28"/>
  <c r="C72" i="25"/>
  <c r="B72" i="25"/>
  <c r="A72" i="25"/>
  <c r="A72" i="24"/>
  <c r="B72" i="24"/>
  <c r="C72" i="24"/>
  <c r="C73" i="23"/>
  <c r="B73" i="23"/>
  <c r="A73" i="23"/>
  <c r="B72" i="22"/>
  <c r="A72" i="22"/>
  <c r="C72" i="22"/>
  <c r="A72" i="29" l="1"/>
  <c r="C72" i="29"/>
  <c r="B72" i="29"/>
  <c r="B72" i="30"/>
  <c r="A72" i="30"/>
  <c r="C72" i="30"/>
  <c r="A73" i="27"/>
  <c r="C73" i="27"/>
  <c r="B73" i="27"/>
  <c r="C74" i="28"/>
  <c r="B74" i="28"/>
  <c r="A74" i="28"/>
  <c r="C73" i="25"/>
  <c r="A73" i="25"/>
  <c r="B73" i="25"/>
  <c r="A73" i="26"/>
  <c r="B73" i="26"/>
  <c r="C73" i="26"/>
  <c r="C74" i="23"/>
  <c r="B74" i="23"/>
  <c r="A74" i="23"/>
  <c r="B73" i="24"/>
  <c r="A73" i="24"/>
  <c r="C73" i="24"/>
  <c r="C73" i="22"/>
  <c r="B73" i="22"/>
  <c r="A73" i="22"/>
  <c r="B73" i="29" l="1"/>
  <c r="C73" i="29"/>
  <c r="A73" i="29"/>
  <c r="A73" i="30"/>
  <c r="C73" i="30"/>
  <c r="B73" i="30"/>
  <c r="B74" i="26"/>
  <c r="A74" i="26"/>
  <c r="C74" i="26"/>
  <c r="C75" i="28"/>
  <c r="B75" i="28"/>
  <c r="A75" i="28"/>
  <c r="A74" i="25"/>
  <c r="C74" i="25"/>
  <c r="B74" i="25"/>
  <c r="B74" i="27"/>
  <c r="A74" i="27"/>
  <c r="C74" i="27"/>
  <c r="C74" i="24"/>
  <c r="B74" i="24"/>
  <c r="A74" i="24"/>
  <c r="A75" i="23"/>
  <c r="B75" i="23"/>
  <c r="C75" i="23"/>
  <c r="C74" i="22"/>
  <c r="B74" i="22"/>
  <c r="A74" i="22"/>
  <c r="C74" i="29" l="1"/>
  <c r="B74" i="29"/>
  <c r="A74" i="29"/>
  <c r="B74" i="30"/>
  <c r="C74" i="30"/>
  <c r="A74" i="30"/>
  <c r="C75" i="27"/>
  <c r="A75" i="27"/>
  <c r="B75" i="27"/>
  <c r="B75" i="25"/>
  <c r="A75" i="25"/>
  <c r="C75" i="25"/>
  <c r="A76" i="28"/>
  <c r="C76" i="28"/>
  <c r="B76" i="28"/>
  <c r="C75" i="26"/>
  <c r="A75" i="26"/>
  <c r="B75" i="26"/>
  <c r="B76" i="23"/>
  <c r="C76" i="23"/>
  <c r="A76" i="23"/>
  <c r="C75" i="24"/>
  <c r="B75" i="24"/>
  <c r="A75" i="24"/>
  <c r="A75" i="22"/>
  <c r="C75" i="22"/>
  <c r="B75" i="22"/>
  <c r="C75" i="30" l="1"/>
  <c r="B75" i="30"/>
  <c r="A75" i="30"/>
  <c r="A75" i="29"/>
  <c r="C75" i="29"/>
  <c r="B75" i="29"/>
  <c r="B77" i="28"/>
  <c r="A77" i="28"/>
  <c r="C77" i="28"/>
  <c r="A76" i="26"/>
  <c r="C76" i="26"/>
  <c r="B76" i="26"/>
  <c r="C76" i="25"/>
  <c r="B76" i="25"/>
  <c r="A76" i="25"/>
  <c r="C76" i="27"/>
  <c r="B76" i="27"/>
  <c r="A76" i="27"/>
  <c r="A76" i="24"/>
  <c r="B76" i="24"/>
  <c r="C76" i="24"/>
  <c r="C77" i="23"/>
  <c r="B77" i="23"/>
  <c r="A77" i="23"/>
  <c r="B76" i="22"/>
  <c r="A76" i="22"/>
  <c r="C76" i="22"/>
  <c r="A76" i="29" l="1"/>
  <c r="B76" i="29"/>
  <c r="C76" i="29"/>
  <c r="B76" i="30"/>
  <c r="A76" i="30"/>
  <c r="C76" i="30"/>
  <c r="C77" i="25"/>
  <c r="A77" i="25"/>
  <c r="B77" i="25"/>
  <c r="C78" i="28"/>
  <c r="A78" i="28"/>
  <c r="B78" i="28"/>
  <c r="A77" i="27"/>
  <c r="C77" i="27"/>
  <c r="B77" i="27"/>
  <c r="A77" i="26"/>
  <c r="B77" i="26"/>
  <c r="C77" i="26"/>
  <c r="C78" i="23"/>
  <c r="B78" i="23"/>
  <c r="A78" i="23"/>
  <c r="B77" i="24"/>
  <c r="A77" i="24"/>
  <c r="C77" i="24"/>
  <c r="C77" i="22"/>
  <c r="B77" i="22"/>
  <c r="A77" i="22"/>
  <c r="B77" i="29" l="1"/>
  <c r="A77" i="29"/>
  <c r="C77" i="29"/>
  <c r="A77" i="30"/>
  <c r="C77" i="30"/>
  <c r="B77" i="30"/>
  <c r="B78" i="27"/>
  <c r="A78" i="27"/>
  <c r="C78" i="27"/>
  <c r="C79" i="28"/>
  <c r="A79" i="28"/>
  <c r="B79" i="28"/>
  <c r="B78" i="26"/>
  <c r="A78" i="26"/>
  <c r="C78" i="26"/>
  <c r="A78" i="25"/>
  <c r="C78" i="25"/>
  <c r="B78" i="25"/>
  <c r="C78" i="24"/>
  <c r="B78" i="24"/>
  <c r="A78" i="24"/>
  <c r="A79" i="23"/>
  <c r="B79" i="23"/>
  <c r="C79" i="23"/>
  <c r="C78" i="22"/>
  <c r="B78" i="22"/>
  <c r="A78" i="22"/>
  <c r="B78" i="30" l="1"/>
  <c r="C78" i="30"/>
  <c r="A78" i="30"/>
  <c r="C78" i="29"/>
  <c r="B78" i="29"/>
  <c r="A78" i="29"/>
  <c r="A80" i="28"/>
  <c r="C80" i="28"/>
  <c r="B80" i="28"/>
  <c r="B79" i="25"/>
  <c r="A79" i="25"/>
  <c r="C79" i="25"/>
  <c r="C79" i="27"/>
  <c r="A79" i="27"/>
  <c r="B79" i="27"/>
  <c r="C79" i="26"/>
  <c r="A79" i="26"/>
  <c r="B79" i="26"/>
  <c r="B80" i="23"/>
  <c r="C80" i="23"/>
  <c r="A80" i="23"/>
  <c r="C79" i="24"/>
  <c r="B79" i="24"/>
  <c r="A79" i="24"/>
  <c r="A79" i="22"/>
  <c r="C79" i="22"/>
  <c r="B79" i="22"/>
  <c r="C79" i="29" l="1"/>
  <c r="A79" i="29"/>
  <c r="B79" i="29"/>
  <c r="C79" i="30"/>
  <c r="B79" i="30"/>
  <c r="A79" i="30"/>
  <c r="C80" i="27"/>
  <c r="B80" i="27"/>
  <c r="A80" i="27"/>
  <c r="A80" i="26"/>
  <c r="C80" i="26"/>
  <c r="B80" i="26"/>
  <c r="C80" i="25"/>
  <c r="B80" i="25"/>
  <c r="A80" i="25"/>
  <c r="B81" i="28"/>
  <c r="A81" i="28"/>
  <c r="C81" i="28"/>
  <c r="A80" i="24"/>
  <c r="C80" i="24"/>
  <c r="B80" i="24"/>
  <c r="C81" i="23"/>
  <c r="B81" i="23"/>
  <c r="A81" i="23"/>
  <c r="B80" i="22"/>
  <c r="A80" i="22"/>
  <c r="C80" i="22"/>
  <c r="C80" i="30" l="1"/>
  <c r="B80" i="30"/>
  <c r="A80" i="30"/>
  <c r="A80" i="29"/>
  <c r="C80" i="29"/>
  <c r="B80" i="29"/>
  <c r="C81" i="25"/>
  <c r="B81" i="25"/>
  <c r="A81" i="25"/>
  <c r="C82" i="28"/>
  <c r="A82" i="28"/>
  <c r="B82" i="28"/>
  <c r="A81" i="26"/>
  <c r="B81" i="26"/>
  <c r="C81" i="26"/>
  <c r="A81" i="27"/>
  <c r="C81" i="27"/>
  <c r="B81" i="27"/>
  <c r="C82" i="23"/>
  <c r="B82" i="23"/>
  <c r="A82" i="23"/>
  <c r="B81" i="24"/>
  <c r="A81" i="24"/>
  <c r="C81" i="24"/>
  <c r="C81" i="22"/>
  <c r="B81" i="22"/>
  <c r="A81" i="22"/>
  <c r="B81" i="29" l="1"/>
  <c r="A81" i="29"/>
  <c r="C81" i="29"/>
  <c r="A81" i="30"/>
  <c r="C81" i="30"/>
  <c r="B81" i="30"/>
  <c r="C83" i="28"/>
  <c r="A83" i="28"/>
  <c r="B83" i="28"/>
  <c r="B82" i="27"/>
  <c r="A82" i="27"/>
  <c r="C82" i="27"/>
  <c r="B82" i="26"/>
  <c r="A82" i="26"/>
  <c r="C82" i="26"/>
  <c r="A82" i="25"/>
  <c r="C82" i="25"/>
  <c r="B82" i="25"/>
  <c r="C82" i="24"/>
  <c r="B82" i="24"/>
  <c r="A82" i="24"/>
  <c r="A83" i="23"/>
  <c r="B83" i="23"/>
  <c r="C83" i="23"/>
  <c r="C82" i="22"/>
  <c r="B82" i="22"/>
  <c r="A82" i="22"/>
  <c r="C82" i="29" l="1"/>
  <c r="B82" i="29"/>
  <c r="A82" i="29"/>
  <c r="B82" i="30"/>
  <c r="A82" i="30"/>
  <c r="C82" i="30"/>
  <c r="B83" i="25"/>
  <c r="A83" i="25"/>
  <c r="C83" i="25"/>
  <c r="C83" i="27"/>
  <c r="A83" i="27"/>
  <c r="B83" i="27"/>
  <c r="C83" i="26"/>
  <c r="A83" i="26"/>
  <c r="B83" i="26"/>
  <c r="A84" i="28"/>
  <c r="B84" i="28"/>
  <c r="C84" i="28"/>
  <c r="B84" i="23"/>
  <c r="A84" i="23"/>
  <c r="C84" i="23"/>
  <c r="C83" i="24"/>
  <c r="B83" i="24"/>
  <c r="A83" i="24"/>
  <c r="A83" i="22"/>
  <c r="C83" i="22"/>
  <c r="B83" i="22"/>
  <c r="C83" i="30" l="1"/>
  <c r="B83" i="30"/>
  <c r="A83" i="30"/>
  <c r="C83" i="29"/>
  <c r="A83" i="29"/>
  <c r="B83" i="29"/>
  <c r="B85" i="28"/>
  <c r="C85" i="28"/>
  <c r="A85" i="28"/>
  <c r="C84" i="27"/>
  <c r="A84" i="27"/>
  <c r="B84" i="27"/>
  <c r="A84" i="26"/>
  <c r="C84" i="26"/>
  <c r="B84" i="26"/>
  <c r="C84" i="25"/>
  <c r="B84" i="25"/>
  <c r="A84" i="25"/>
  <c r="A84" i="24"/>
  <c r="C84" i="24"/>
  <c r="B84" i="24"/>
  <c r="C85" i="23"/>
  <c r="A85" i="23"/>
  <c r="B85" i="23"/>
  <c r="B84" i="22"/>
  <c r="A84" i="22"/>
  <c r="C84" i="22"/>
  <c r="A84" i="29" l="1"/>
  <c r="B84" i="29"/>
  <c r="C84" i="29"/>
  <c r="C84" i="30"/>
  <c r="B84" i="30"/>
  <c r="A84" i="30"/>
  <c r="A85" i="26"/>
  <c r="B85" i="26"/>
  <c r="C85" i="26"/>
  <c r="C85" i="25"/>
  <c r="A85" i="25"/>
  <c r="B85" i="25"/>
  <c r="C86" i="28"/>
  <c r="B86" i="28"/>
  <c r="A86" i="28"/>
  <c r="A85" i="27"/>
  <c r="B85" i="27"/>
  <c r="C85" i="27"/>
  <c r="C86" i="23"/>
  <c r="A86" i="23"/>
  <c r="B86" i="23"/>
  <c r="B85" i="24"/>
  <c r="A85" i="24"/>
  <c r="C85" i="24"/>
  <c r="C85" i="22"/>
  <c r="B85" i="22"/>
  <c r="A85" i="22"/>
  <c r="B85" i="29" l="1"/>
  <c r="A85" i="29"/>
  <c r="C85" i="29"/>
  <c r="A85" i="30"/>
  <c r="C85" i="30"/>
  <c r="B85" i="30"/>
  <c r="A86" i="25"/>
  <c r="C86" i="25"/>
  <c r="B86" i="25"/>
  <c r="C87" i="28"/>
  <c r="B87" i="28"/>
  <c r="A87" i="28"/>
  <c r="B86" i="26"/>
  <c r="A86" i="26"/>
  <c r="C86" i="26"/>
  <c r="B86" i="27"/>
  <c r="C86" i="27"/>
  <c r="A86" i="27"/>
  <c r="C86" i="24"/>
  <c r="B86" i="24"/>
  <c r="A86" i="24"/>
  <c r="A87" i="23"/>
  <c r="B87" i="23"/>
  <c r="C87" i="23"/>
  <c r="C86" i="22"/>
  <c r="B86" i="22"/>
  <c r="A86" i="22"/>
  <c r="B86" i="29" l="1"/>
  <c r="A86" i="29"/>
  <c r="C86" i="29"/>
  <c r="B86" i="30"/>
  <c r="A86" i="30"/>
  <c r="C86" i="30"/>
  <c r="B87" i="25"/>
  <c r="A87" i="25"/>
  <c r="C87" i="25"/>
  <c r="A88" i="28"/>
  <c r="C88" i="28"/>
  <c r="B88" i="28"/>
  <c r="C87" i="27"/>
  <c r="B87" i="27"/>
  <c r="A87" i="27"/>
  <c r="C87" i="26"/>
  <c r="A87" i="26"/>
  <c r="B87" i="26"/>
  <c r="B88" i="23"/>
  <c r="A88" i="23"/>
  <c r="C88" i="23"/>
  <c r="C87" i="24"/>
  <c r="B87" i="24"/>
  <c r="A87" i="24"/>
  <c r="A87" i="22"/>
  <c r="C87" i="22"/>
  <c r="B87" i="22"/>
  <c r="C87" i="30" l="1"/>
  <c r="B87" i="30"/>
  <c r="A87" i="30"/>
  <c r="C87" i="29"/>
  <c r="A87" i="29"/>
  <c r="B87" i="29"/>
  <c r="B88" i="27"/>
  <c r="A88" i="27"/>
  <c r="C88" i="27"/>
  <c r="C88" i="25"/>
  <c r="B88" i="25"/>
  <c r="A88" i="25"/>
  <c r="B89" i="28"/>
  <c r="C89" i="28"/>
  <c r="A89" i="28"/>
  <c r="A88" i="26"/>
  <c r="B88" i="26"/>
  <c r="C88" i="26"/>
  <c r="A88" i="24"/>
  <c r="C88" i="24"/>
  <c r="B88" i="24"/>
  <c r="C89" i="23"/>
  <c r="A89" i="23"/>
  <c r="B89" i="23"/>
  <c r="A88" i="22"/>
  <c r="C88" i="22"/>
  <c r="B88" i="22"/>
  <c r="B88" i="29" l="1"/>
  <c r="A88" i="29"/>
  <c r="C88" i="29"/>
  <c r="C88" i="30"/>
  <c r="B88" i="30"/>
  <c r="A88" i="30"/>
  <c r="A89" i="26"/>
  <c r="B89" i="26"/>
  <c r="C89" i="26"/>
  <c r="C90" i="28"/>
  <c r="B90" i="28"/>
  <c r="A90" i="28"/>
  <c r="C89" i="25"/>
  <c r="B89" i="25"/>
  <c r="A89" i="25"/>
  <c r="C89" i="27"/>
  <c r="A89" i="27"/>
  <c r="B89" i="27"/>
  <c r="C90" i="23"/>
  <c r="A90" i="23"/>
  <c r="B90" i="23"/>
  <c r="B89" i="24"/>
  <c r="A89" i="24"/>
  <c r="C89" i="24"/>
  <c r="B89" i="22"/>
  <c r="A89" i="22"/>
  <c r="C89" i="22"/>
  <c r="A89" i="29" l="1"/>
  <c r="C89" i="29"/>
  <c r="B89" i="29"/>
  <c r="A89" i="30"/>
  <c r="C89" i="30"/>
  <c r="B89" i="30"/>
  <c r="C91" i="28"/>
  <c r="B91" i="28"/>
  <c r="A91" i="28"/>
  <c r="A90" i="25"/>
  <c r="C90" i="25"/>
  <c r="B90" i="25"/>
  <c r="B90" i="26"/>
  <c r="A90" i="26"/>
  <c r="C90" i="26"/>
  <c r="A90" i="27"/>
  <c r="B90" i="27"/>
  <c r="C90" i="27"/>
  <c r="C90" i="24"/>
  <c r="B90" i="24"/>
  <c r="A90" i="24"/>
  <c r="A91" i="23"/>
  <c r="B91" i="23"/>
  <c r="C91" i="23"/>
  <c r="C90" i="22"/>
  <c r="B90" i="22"/>
  <c r="A90" i="22"/>
  <c r="B90" i="29" l="1"/>
  <c r="C90" i="29"/>
  <c r="A90" i="29"/>
  <c r="B90" i="30"/>
  <c r="A90" i="30"/>
  <c r="C90" i="30"/>
  <c r="A91" i="27"/>
  <c r="B91" i="27"/>
  <c r="C91" i="27"/>
  <c r="C91" i="26"/>
  <c r="A91" i="26"/>
  <c r="B91" i="26"/>
  <c r="B91" i="25"/>
  <c r="A91" i="25"/>
  <c r="C91" i="25"/>
  <c r="A92" i="28"/>
  <c r="C92" i="28"/>
  <c r="B92" i="28"/>
  <c r="B92" i="23"/>
  <c r="A92" i="23"/>
  <c r="C92" i="23"/>
  <c r="C91" i="24"/>
  <c r="B91" i="24"/>
  <c r="A91" i="24"/>
  <c r="C91" i="22"/>
  <c r="B91" i="22"/>
  <c r="A91" i="22"/>
  <c r="C91" i="30" l="1"/>
  <c r="B91" i="30"/>
  <c r="A91" i="30"/>
  <c r="C91" i="29"/>
  <c r="A91" i="29"/>
  <c r="B91" i="29"/>
  <c r="C92" i="25"/>
  <c r="B92" i="25"/>
  <c r="A92" i="25"/>
  <c r="A92" i="26"/>
  <c r="C92" i="26"/>
  <c r="B92" i="26"/>
  <c r="B93" i="28"/>
  <c r="C93" i="28"/>
  <c r="A93" i="28"/>
  <c r="B92" i="27"/>
  <c r="A92" i="27"/>
  <c r="C92" i="27"/>
  <c r="A92" i="24"/>
  <c r="C92" i="24"/>
  <c r="B92" i="24"/>
  <c r="C93" i="23"/>
  <c r="A93" i="23"/>
  <c r="B93" i="23"/>
  <c r="A92" i="22"/>
  <c r="C92" i="22"/>
  <c r="B92" i="22"/>
  <c r="B92" i="29" l="1"/>
  <c r="A92" i="29"/>
  <c r="C92" i="29"/>
  <c r="C92" i="30"/>
  <c r="B92" i="30"/>
  <c r="A92" i="30"/>
  <c r="C93" i="27"/>
  <c r="A93" i="27"/>
  <c r="B93" i="27"/>
  <c r="C94" i="28"/>
  <c r="B94" i="28"/>
  <c r="A94" i="28"/>
  <c r="A93" i="26"/>
  <c r="B93" i="26"/>
  <c r="C93" i="26"/>
  <c r="C93" i="25"/>
  <c r="A93" i="25"/>
  <c r="B93" i="25"/>
  <c r="B93" i="24"/>
  <c r="A93" i="24"/>
  <c r="C93" i="24"/>
  <c r="C94" i="23"/>
  <c r="A94" i="23"/>
  <c r="B94" i="23"/>
  <c r="B93" i="22"/>
  <c r="A93" i="22"/>
  <c r="C93" i="22"/>
  <c r="A93" i="29" l="1"/>
  <c r="C93" i="29"/>
  <c r="B93" i="29"/>
  <c r="A93" i="30"/>
  <c r="C93" i="30"/>
  <c r="B93" i="30"/>
  <c r="C95" i="28"/>
  <c r="B95" i="28"/>
  <c r="A95" i="28"/>
  <c r="A94" i="25"/>
  <c r="C94" i="25"/>
  <c r="B94" i="25"/>
  <c r="B94" i="26"/>
  <c r="A94" i="26"/>
  <c r="C94" i="26"/>
  <c r="A94" i="27"/>
  <c r="C94" i="27"/>
  <c r="B94" i="27"/>
  <c r="A95" i="23"/>
  <c r="B95" i="23"/>
  <c r="C95" i="23"/>
  <c r="C94" i="24"/>
  <c r="B94" i="24"/>
  <c r="A94" i="24"/>
  <c r="C94" i="22"/>
  <c r="B94" i="22"/>
  <c r="A94" i="22"/>
  <c r="B94" i="30" l="1"/>
  <c r="A94" i="30"/>
  <c r="C94" i="30"/>
  <c r="B94" i="29"/>
  <c r="C94" i="29"/>
  <c r="A94" i="29"/>
  <c r="A95" i="27"/>
  <c r="B95" i="27"/>
  <c r="C95" i="27"/>
  <c r="C95" i="26"/>
  <c r="A95" i="26"/>
  <c r="B95" i="26"/>
  <c r="B95" i="25"/>
  <c r="A95" i="25"/>
  <c r="C95" i="25"/>
  <c r="A96" i="28"/>
  <c r="C96" i="28"/>
  <c r="B96" i="28"/>
  <c r="C95" i="24"/>
  <c r="B95" i="24"/>
  <c r="A95" i="24"/>
  <c r="B96" i="23"/>
  <c r="A96" i="23"/>
  <c r="C96" i="23"/>
  <c r="C95" i="22"/>
  <c r="B95" i="22"/>
  <c r="A95" i="22"/>
  <c r="C95" i="30" l="1"/>
  <c r="B95" i="30"/>
  <c r="A95" i="30"/>
  <c r="C95" i="29"/>
  <c r="A95" i="29"/>
  <c r="B95" i="29"/>
  <c r="A96" i="26"/>
  <c r="B96" i="26"/>
  <c r="C96" i="26"/>
  <c r="B97" i="28"/>
  <c r="A97" i="28"/>
  <c r="C97" i="28"/>
  <c r="B96" i="27"/>
  <c r="A96" i="27"/>
  <c r="C96" i="27"/>
  <c r="C96" i="25"/>
  <c r="B96" i="25"/>
  <c r="A96" i="25"/>
  <c r="C97" i="23"/>
  <c r="A97" i="23"/>
  <c r="B97" i="23"/>
  <c r="A96" i="24"/>
  <c r="C96" i="24"/>
  <c r="B96" i="24"/>
  <c r="A96" i="22"/>
  <c r="C96" i="22"/>
  <c r="B96" i="22"/>
  <c r="B96" i="29" l="1"/>
  <c r="A96" i="29"/>
  <c r="C96" i="29"/>
  <c r="C96" i="30"/>
  <c r="B96" i="30"/>
  <c r="A96" i="30"/>
  <c r="A97" i="26"/>
  <c r="B97" i="26"/>
  <c r="C97" i="26"/>
  <c r="C97" i="25"/>
  <c r="A97" i="25"/>
  <c r="B97" i="25"/>
  <c r="B98" i="28"/>
  <c r="A98" i="28"/>
  <c r="C98" i="28"/>
  <c r="C97" i="27"/>
  <c r="A97" i="27"/>
  <c r="B97" i="27"/>
  <c r="B97" i="24"/>
  <c r="A97" i="24"/>
  <c r="C97" i="24"/>
  <c r="C98" i="23"/>
  <c r="A98" i="23"/>
  <c r="B98" i="23"/>
  <c r="B97" i="22"/>
  <c r="A97" i="22"/>
  <c r="C97" i="22"/>
  <c r="B97" i="30" l="1"/>
  <c r="A97" i="30"/>
  <c r="C97" i="30"/>
  <c r="A97" i="29"/>
  <c r="C97" i="29"/>
  <c r="B97" i="29"/>
  <c r="A98" i="25"/>
  <c r="C98" i="25"/>
  <c r="B98" i="25"/>
  <c r="B98" i="26"/>
  <c r="A98" i="26"/>
  <c r="C98" i="26"/>
  <c r="A98" i="27"/>
  <c r="C98" i="27"/>
  <c r="B98" i="27"/>
  <c r="C99" i="28"/>
  <c r="B99" i="28"/>
  <c r="A99" i="28"/>
  <c r="A99" i="23"/>
  <c r="B99" i="23"/>
  <c r="C99" i="23"/>
  <c r="C98" i="24"/>
  <c r="B98" i="24"/>
  <c r="A98" i="24"/>
  <c r="C98" i="22"/>
  <c r="B98" i="22"/>
  <c r="A98" i="22"/>
  <c r="C98" i="30" l="1"/>
  <c r="A98" i="30"/>
  <c r="B98" i="30"/>
  <c r="B98" i="29"/>
  <c r="C98" i="29"/>
  <c r="A98" i="29"/>
  <c r="B99" i="25"/>
  <c r="A99" i="25"/>
  <c r="C99" i="25"/>
  <c r="A99" i="27"/>
  <c r="B99" i="27"/>
  <c r="C99" i="27"/>
  <c r="C100" i="28"/>
  <c r="B100" i="28"/>
  <c r="A100" i="28"/>
  <c r="C99" i="26"/>
  <c r="A99" i="26"/>
  <c r="B99" i="26"/>
  <c r="C99" i="24"/>
  <c r="B99" i="24"/>
  <c r="A99" i="24"/>
  <c r="B100" i="23"/>
  <c r="A100" i="23"/>
  <c r="C100" i="23"/>
  <c r="C99" i="22"/>
  <c r="B99" i="22"/>
  <c r="A99" i="22"/>
  <c r="C99" i="29" l="1"/>
  <c r="A99" i="29"/>
  <c r="B99" i="29"/>
  <c r="A99" i="30"/>
  <c r="C99" i="30"/>
  <c r="B99" i="30"/>
  <c r="A101" i="28"/>
  <c r="B101" i="28"/>
  <c r="C101" i="28"/>
  <c r="C100" i="25"/>
  <c r="B100" i="25"/>
  <c r="A100" i="25"/>
  <c r="A100" i="26"/>
  <c r="C100" i="26"/>
  <c r="B100" i="26"/>
  <c r="B100" i="27"/>
  <c r="A100" i="27"/>
  <c r="C100" i="27"/>
  <c r="C101" i="23"/>
  <c r="A101" i="23"/>
  <c r="B101" i="23"/>
  <c r="A100" i="24"/>
  <c r="C100" i="24"/>
  <c r="B100" i="24"/>
  <c r="A100" i="22"/>
  <c r="C100" i="22"/>
  <c r="B100" i="22"/>
  <c r="A100" i="30" l="1"/>
  <c r="B100" i="30"/>
  <c r="C100" i="30"/>
  <c r="B100" i="29"/>
  <c r="A100" i="29"/>
  <c r="C100" i="29"/>
  <c r="C101" i="27"/>
  <c r="A101" i="27"/>
  <c r="B101" i="27"/>
  <c r="A101" i="26"/>
  <c r="B101" i="26"/>
  <c r="C101" i="26"/>
  <c r="C101" i="25"/>
  <c r="B101" i="25"/>
  <c r="A101" i="25"/>
  <c r="B102" i="28"/>
  <c r="C102" i="28"/>
  <c r="A102" i="28"/>
  <c r="B101" i="24"/>
  <c r="A101" i="24"/>
  <c r="C101" i="24"/>
  <c r="C102" i="23"/>
  <c r="A102" i="23"/>
  <c r="B102" i="23"/>
  <c r="B101" i="22"/>
  <c r="A101" i="22"/>
  <c r="C101" i="22"/>
  <c r="A101" i="29" l="1"/>
  <c r="C101" i="29"/>
  <c r="B101" i="29"/>
  <c r="B101" i="30"/>
  <c r="A101" i="30"/>
  <c r="C101" i="30"/>
  <c r="C103" i="28"/>
  <c r="B103" i="28"/>
  <c r="A103" i="28"/>
  <c r="A102" i="25"/>
  <c r="C102" i="25"/>
  <c r="B102" i="25"/>
  <c r="B102" i="26"/>
  <c r="A102" i="26"/>
  <c r="C102" i="26"/>
  <c r="A102" i="27"/>
  <c r="C102" i="27"/>
  <c r="B102" i="27"/>
  <c r="A103" i="23"/>
  <c r="B103" i="23"/>
  <c r="C103" i="23"/>
  <c r="C102" i="24"/>
  <c r="B102" i="24"/>
  <c r="A102" i="24"/>
  <c r="C102" i="22"/>
  <c r="B102" i="22"/>
  <c r="A102" i="22"/>
  <c r="B102" i="29" l="1"/>
  <c r="C102" i="29"/>
  <c r="A102" i="29"/>
  <c r="C102" i="30"/>
  <c r="A102" i="30"/>
  <c r="B102" i="30"/>
  <c r="A103" i="27"/>
  <c r="B103" i="27"/>
  <c r="C103" i="27"/>
  <c r="C103" i="26"/>
  <c r="A103" i="26"/>
  <c r="B103" i="26"/>
  <c r="B103" i="25"/>
  <c r="A103" i="25"/>
  <c r="C103" i="25"/>
  <c r="C104" i="28"/>
  <c r="B104" i="28"/>
  <c r="A104" i="28"/>
  <c r="C103" i="24"/>
  <c r="B103" i="24"/>
  <c r="A103" i="24"/>
  <c r="B104" i="23"/>
  <c r="A104" i="23"/>
  <c r="C104" i="23"/>
  <c r="C103" i="22"/>
  <c r="B103" i="22"/>
  <c r="A103" i="22"/>
  <c r="C103" i="29" l="1"/>
  <c r="A103" i="29"/>
  <c r="B103" i="29"/>
  <c r="A103" i="30"/>
  <c r="C103" i="30"/>
  <c r="B103" i="30"/>
  <c r="A104" i="26"/>
  <c r="B104" i="26"/>
  <c r="C104" i="26"/>
  <c r="A105" i="28"/>
  <c r="B105" i="28"/>
  <c r="C105" i="28"/>
  <c r="B104" i="27"/>
  <c r="A104" i="27"/>
  <c r="C104" i="27"/>
  <c r="C104" i="25"/>
  <c r="B104" i="25"/>
  <c r="A104" i="25"/>
  <c r="C105" i="23"/>
  <c r="A105" i="23"/>
  <c r="B105" i="23"/>
  <c r="A104" i="24"/>
  <c r="C104" i="24"/>
  <c r="B104" i="24"/>
  <c r="A104" i="22"/>
  <c r="C104" i="22"/>
  <c r="B104" i="22"/>
  <c r="A104" i="30" l="1"/>
  <c r="B104" i="30"/>
  <c r="C104" i="30"/>
  <c r="B104" i="29"/>
  <c r="A104" i="29"/>
  <c r="C104" i="29"/>
  <c r="C105" i="25"/>
  <c r="B105" i="25"/>
  <c r="A105" i="25"/>
  <c r="A105" i="26"/>
  <c r="B105" i="26"/>
  <c r="C105" i="26"/>
  <c r="B106" i="28"/>
  <c r="C106" i="28"/>
  <c r="A106" i="28"/>
  <c r="C105" i="27"/>
  <c r="A105" i="27"/>
  <c r="B105" i="27"/>
  <c r="B105" i="24"/>
  <c r="A105" i="24"/>
  <c r="C105" i="24"/>
  <c r="C106" i="23"/>
  <c r="A106" i="23"/>
  <c r="B106" i="23"/>
  <c r="B105" i="22"/>
  <c r="A105" i="22"/>
  <c r="C105" i="22"/>
  <c r="A105" i="29" l="1"/>
  <c r="C105" i="29"/>
  <c r="B105" i="29"/>
  <c r="B105" i="30"/>
  <c r="A105" i="30"/>
  <c r="C105" i="30"/>
  <c r="A106" i="25"/>
  <c r="C106" i="25"/>
  <c r="B106" i="25"/>
  <c r="C107" i="28"/>
  <c r="B107" i="28"/>
  <c r="A107" i="28"/>
  <c r="A106" i="27"/>
  <c r="C106" i="27"/>
  <c r="B106" i="27"/>
  <c r="B106" i="26"/>
  <c r="A106" i="26"/>
  <c r="C106" i="26"/>
  <c r="C106" i="24"/>
  <c r="B106" i="24"/>
  <c r="A106" i="24"/>
  <c r="A107" i="23"/>
  <c r="B107" i="23"/>
  <c r="C107" i="23"/>
  <c r="C106" i="22"/>
  <c r="B106" i="22"/>
  <c r="A106" i="22"/>
  <c r="B106" i="29" l="1"/>
  <c r="C106" i="29"/>
  <c r="A106" i="29"/>
  <c r="C106" i="30"/>
  <c r="A106" i="30"/>
  <c r="B106" i="30"/>
  <c r="C107" i="26"/>
  <c r="A107" i="26"/>
  <c r="B107" i="26"/>
  <c r="A107" i="27"/>
  <c r="B107" i="27"/>
  <c r="C107" i="27"/>
  <c r="C108" i="28"/>
  <c r="B108" i="28"/>
  <c r="A108" i="28"/>
  <c r="B107" i="25"/>
  <c r="A107" i="25"/>
  <c r="C107" i="25"/>
  <c r="B108" i="23"/>
  <c r="A108" i="23"/>
  <c r="C108" i="23"/>
  <c r="C107" i="24"/>
  <c r="B107" i="24"/>
  <c r="A107" i="24"/>
  <c r="C107" i="22"/>
  <c r="B107" i="22"/>
  <c r="A107" i="22"/>
  <c r="C107" i="29" l="1"/>
  <c r="A107" i="29"/>
  <c r="B107" i="29"/>
  <c r="A107" i="30"/>
  <c r="C107" i="30"/>
  <c r="B107" i="30"/>
  <c r="C108" i="25"/>
  <c r="B108" i="25"/>
  <c r="A108" i="25"/>
  <c r="A109" i="28"/>
  <c r="C109" i="28"/>
  <c r="B109" i="28"/>
  <c r="B108" i="27"/>
  <c r="A108" i="27"/>
  <c r="C108" i="27"/>
  <c r="A108" i="26"/>
  <c r="C108" i="26"/>
  <c r="B108" i="26"/>
  <c r="A108" i="24"/>
  <c r="C108" i="24"/>
  <c r="B108" i="24"/>
  <c r="C109" i="23"/>
  <c r="A109" i="23"/>
  <c r="B109" i="23"/>
  <c r="A108" i="22"/>
  <c r="C108" i="22"/>
  <c r="B108" i="22"/>
  <c r="B108" i="29" l="1"/>
  <c r="A108" i="29"/>
  <c r="C108" i="29"/>
  <c r="A108" i="30"/>
  <c r="B108" i="30"/>
  <c r="C108" i="30"/>
  <c r="A109" i="26"/>
  <c r="B109" i="26"/>
  <c r="C109" i="26"/>
  <c r="C109" i="27"/>
  <c r="A109" i="27"/>
  <c r="B109" i="27"/>
  <c r="B110" i="28"/>
  <c r="C110" i="28"/>
  <c r="A110" i="28"/>
  <c r="C109" i="25"/>
  <c r="A109" i="25"/>
  <c r="B109" i="25"/>
  <c r="C110" i="23"/>
  <c r="A110" i="23"/>
  <c r="B110" i="23"/>
  <c r="B109" i="24"/>
  <c r="A109" i="24"/>
  <c r="C109" i="24"/>
  <c r="B109" i="22"/>
  <c r="A109" i="22"/>
  <c r="C109" i="22"/>
  <c r="A109" i="29" l="1"/>
  <c r="C109" i="29"/>
  <c r="B109" i="29"/>
  <c r="B109" i="30"/>
  <c r="A109" i="30"/>
  <c r="C109" i="30"/>
  <c r="C111" i="28"/>
  <c r="B111" i="28"/>
  <c r="A111" i="28"/>
  <c r="A110" i="27"/>
  <c r="C110" i="27"/>
  <c r="B110" i="27"/>
  <c r="B110" i="26"/>
  <c r="A110" i="26"/>
  <c r="C110" i="26"/>
  <c r="A110" i="25"/>
  <c r="C110" i="25"/>
  <c r="B110" i="25"/>
  <c r="C110" i="24"/>
  <c r="B110" i="24"/>
  <c r="A110" i="24"/>
  <c r="A111" i="23"/>
  <c r="B111" i="23"/>
  <c r="C111" i="23"/>
  <c r="C110" i="22"/>
  <c r="B110" i="22"/>
  <c r="A110" i="22"/>
  <c r="C110" i="30" l="1"/>
  <c r="B110" i="30"/>
  <c r="A110" i="30"/>
  <c r="B110" i="29"/>
  <c r="C110" i="29"/>
  <c r="A110" i="29"/>
  <c r="B111" i="25"/>
  <c r="A111" i="25"/>
  <c r="C111" i="25"/>
  <c r="C111" i="26"/>
  <c r="A111" i="26"/>
  <c r="B111" i="26"/>
  <c r="A111" i="27"/>
  <c r="B111" i="27"/>
  <c r="C111" i="27"/>
  <c r="C112" i="28"/>
  <c r="B112" i="28"/>
  <c r="A112" i="28"/>
  <c r="B112" i="23"/>
  <c r="A112" i="23"/>
  <c r="C112" i="23"/>
  <c r="C111" i="24"/>
  <c r="B111" i="24"/>
  <c r="A111" i="24"/>
  <c r="C111" i="22"/>
  <c r="B111" i="22"/>
  <c r="A111" i="22"/>
  <c r="C111" i="29" l="1"/>
  <c r="A111" i="29"/>
  <c r="B111" i="29"/>
  <c r="C111" i="30"/>
  <c r="B111" i="30"/>
  <c r="A111" i="30"/>
  <c r="A112" i="26"/>
  <c r="C112" i="26"/>
  <c r="B112" i="26"/>
  <c r="C112" i="25"/>
  <c r="B112" i="25"/>
  <c r="A112" i="25"/>
  <c r="A113" i="28"/>
  <c r="C113" i="28"/>
  <c r="B113" i="28"/>
  <c r="B112" i="27"/>
  <c r="A112" i="27"/>
  <c r="C112" i="27"/>
  <c r="A112" i="24"/>
  <c r="C112" i="24"/>
  <c r="B112" i="24"/>
  <c r="C113" i="23"/>
  <c r="B113" i="23"/>
  <c r="A113" i="23"/>
  <c r="A112" i="22"/>
  <c r="C112" i="22"/>
  <c r="B112" i="22"/>
  <c r="A112" i="30" l="1"/>
  <c r="C112" i="30"/>
  <c r="B112" i="30"/>
  <c r="B112" i="29"/>
  <c r="A112" i="29"/>
  <c r="C112" i="29"/>
  <c r="C113" i="27"/>
  <c r="B113" i="27"/>
  <c r="A113" i="27"/>
  <c r="B114" i="28"/>
  <c r="A114" i="28"/>
  <c r="C114" i="28"/>
  <c r="C113" i="25"/>
  <c r="A113" i="25"/>
  <c r="B113" i="25"/>
  <c r="A113" i="26"/>
  <c r="B113" i="26"/>
  <c r="C113" i="26"/>
  <c r="B113" i="24"/>
  <c r="A113" i="24"/>
  <c r="C113" i="24"/>
  <c r="C114" i="23"/>
  <c r="B114" i="23"/>
  <c r="A114" i="23"/>
  <c r="B113" i="22"/>
  <c r="A113" i="22"/>
  <c r="C113" i="22"/>
  <c r="B113" i="30" l="1"/>
  <c r="A113" i="30"/>
  <c r="C113" i="30"/>
  <c r="A113" i="29"/>
  <c r="C113" i="29"/>
  <c r="B113" i="29"/>
  <c r="C115" i="28"/>
  <c r="B115" i="28"/>
  <c r="A115" i="28"/>
  <c r="B114" i="26"/>
  <c r="A114" i="26"/>
  <c r="C114" i="26"/>
  <c r="A114" i="25"/>
  <c r="C114" i="25"/>
  <c r="B114" i="25"/>
  <c r="C114" i="27"/>
  <c r="B114" i="27"/>
  <c r="A114" i="27"/>
  <c r="A115" i="23"/>
  <c r="C115" i="23"/>
  <c r="B115" i="23"/>
  <c r="C114" i="24"/>
  <c r="B114" i="24"/>
  <c r="A114" i="24"/>
  <c r="C114" i="22"/>
  <c r="B114" i="22"/>
  <c r="A114" i="22"/>
  <c r="C114" i="30" l="1"/>
  <c r="B114" i="30"/>
  <c r="A114" i="30"/>
  <c r="B114" i="29"/>
  <c r="C114" i="29"/>
  <c r="A114" i="29"/>
  <c r="B115" i="25"/>
  <c r="A115" i="25"/>
  <c r="C115" i="25"/>
  <c r="A115" i="27"/>
  <c r="C115" i="27"/>
  <c r="B115" i="27"/>
  <c r="C115" i="26"/>
  <c r="A115" i="26"/>
  <c r="B115" i="26"/>
  <c r="C116" i="28"/>
  <c r="A116" i="28"/>
  <c r="B116" i="28"/>
  <c r="C115" i="24"/>
  <c r="B115" i="24"/>
  <c r="A115" i="24"/>
  <c r="B116" i="23"/>
  <c r="A116" i="23"/>
  <c r="C116" i="23"/>
  <c r="C115" i="22"/>
  <c r="B115" i="22"/>
  <c r="A115" i="22"/>
  <c r="C115" i="29" l="1"/>
  <c r="A115" i="29"/>
  <c r="B115" i="29"/>
  <c r="C115" i="30"/>
  <c r="B115" i="30"/>
  <c r="A115" i="30"/>
  <c r="A116" i="26"/>
  <c r="C116" i="26"/>
  <c r="B116" i="26"/>
  <c r="C116" i="25"/>
  <c r="B116" i="25"/>
  <c r="A116" i="25"/>
  <c r="A117" i="28"/>
  <c r="C117" i="28"/>
  <c r="B117" i="28"/>
  <c r="B116" i="27"/>
  <c r="A116" i="27"/>
  <c r="C116" i="27"/>
  <c r="C117" i="23"/>
  <c r="B117" i="23"/>
  <c r="A117" i="23"/>
  <c r="A116" i="24"/>
  <c r="C116" i="24"/>
  <c r="B116" i="24"/>
  <c r="A116" i="22"/>
  <c r="C116" i="22"/>
  <c r="B116" i="22"/>
  <c r="A116" i="30" l="1"/>
  <c r="C116" i="30"/>
  <c r="B116" i="30"/>
  <c r="B116" i="29"/>
  <c r="A116" i="29"/>
  <c r="C116" i="29"/>
  <c r="C117" i="27"/>
  <c r="B117" i="27"/>
  <c r="A117" i="27"/>
  <c r="B118" i="28"/>
  <c r="A118" i="28"/>
  <c r="C118" i="28"/>
  <c r="C117" i="25"/>
  <c r="B117" i="25"/>
  <c r="A117" i="25"/>
  <c r="A117" i="26"/>
  <c r="B117" i="26"/>
  <c r="C117" i="26"/>
  <c r="B117" i="24"/>
  <c r="A117" i="24"/>
  <c r="C117" i="24"/>
  <c r="C118" i="23"/>
  <c r="B118" i="23"/>
  <c r="A118" i="23"/>
  <c r="B117" i="22"/>
  <c r="A117" i="22"/>
  <c r="C117" i="22"/>
  <c r="A117" i="29" l="1"/>
  <c r="C117" i="29"/>
  <c r="B117" i="29"/>
  <c r="B117" i="30"/>
  <c r="A117" i="30"/>
  <c r="C117" i="30"/>
  <c r="B118" i="26"/>
  <c r="A118" i="26"/>
  <c r="C118" i="26"/>
  <c r="A118" i="25"/>
  <c r="C118" i="25"/>
  <c r="B118" i="25"/>
  <c r="C119" i="28"/>
  <c r="B119" i="28"/>
  <c r="A119" i="28"/>
  <c r="C118" i="27"/>
  <c r="A118" i="27"/>
  <c r="B118" i="27"/>
  <c r="A119" i="23"/>
  <c r="C119" i="23"/>
  <c r="B119" i="23"/>
  <c r="C118" i="24"/>
  <c r="B118" i="24"/>
  <c r="A118" i="24"/>
  <c r="C118" i="22"/>
  <c r="B118" i="22"/>
  <c r="A118" i="22"/>
  <c r="C118" i="30" l="1"/>
  <c r="B118" i="30"/>
  <c r="A118" i="30"/>
  <c r="B118" i="29"/>
  <c r="A118" i="29"/>
  <c r="C118" i="29"/>
  <c r="A120" i="28"/>
  <c r="B120" i="28"/>
  <c r="C120" i="28"/>
  <c r="C119" i="26"/>
  <c r="A119" i="26"/>
  <c r="B119" i="26"/>
  <c r="A119" i="27"/>
  <c r="C119" i="27"/>
  <c r="B119" i="27"/>
  <c r="B119" i="25"/>
  <c r="A119" i="25"/>
  <c r="C119" i="25"/>
  <c r="C119" i="24"/>
  <c r="B119" i="24"/>
  <c r="A119" i="24"/>
  <c r="B120" i="23"/>
  <c r="A120" i="23"/>
  <c r="C120" i="23"/>
  <c r="C119" i="22"/>
  <c r="B119" i="22"/>
  <c r="A119" i="22"/>
  <c r="C119" i="29" l="1"/>
  <c r="B119" i="29"/>
  <c r="A119" i="29"/>
  <c r="C119" i="30"/>
  <c r="B119" i="30"/>
  <c r="A119" i="30"/>
  <c r="C120" i="25"/>
  <c r="B120" i="25"/>
  <c r="A120" i="25"/>
  <c r="B120" i="27"/>
  <c r="A120" i="27"/>
  <c r="C120" i="27"/>
  <c r="A120" i="26"/>
  <c r="B120" i="26"/>
  <c r="C120" i="26"/>
  <c r="B121" i="28"/>
  <c r="C121" i="28"/>
  <c r="A121" i="28"/>
  <c r="C121" i="23"/>
  <c r="B121" i="23"/>
  <c r="A121" i="23"/>
  <c r="A120" i="24"/>
  <c r="B120" i="24"/>
  <c r="C120" i="24"/>
  <c r="A120" i="22"/>
  <c r="C120" i="22"/>
  <c r="B120" i="22"/>
  <c r="C120" i="29" l="1"/>
  <c r="B120" i="29"/>
  <c r="A120" i="29"/>
  <c r="C120" i="30"/>
  <c r="B120" i="30"/>
  <c r="A120" i="30"/>
  <c r="C122" i="28"/>
  <c r="B122" i="28"/>
  <c r="A122" i="28"/>
  <c r="C121" i="27"/>
  <c r="B121" i="27"/>
  <c r="A121" i="27"/>
  <c r="A121" i="26"/>
  <c r="B121" i="26"/>
  <c r="C121" i="26"/>
  <c r="C121" i="25"/>
  <c r="A121" i="25"/>
  <c r="B121" i="25"/>
  <c r="B121" i="24"/>
  <c r="A121" i="24"/>
  <c r="C121" i="24"/>
  <c r="C122" i="23"/>
  <c r="B122" i="23"/>
  <c r="A122" i="23"/>
  <c r="B121" i="22"/>
  <c r="A121" i="22"/>
  <c r="C121" i="22"/>
  <c r="B121" i="30" l="1"/>
  <c r="C121" i="30"/>
  <c r="A121" i="30"/>
  <c r="A121" i="29"/>
  <c r="C121" i="29"/>
  <c r="B121" i="29"/>
  <c r="C122" i="27"/>
  <c r="A122" i="27"/>
  <c r="B122" i="27"/>
  <c r="A122" i="25"/>
  <c r="C122" i="25"/>
  <c r="B122" i="25"/>
  <c r="B122" i="26"/>
  <c r="A122" i="26"/>
  <c r="C122" i="26"/>
  <c r="C123" i="28"/>
  <c r="B123" i="28"/>
  <c r="A123" i="28"/>
  <c r="A123" i="23"/>
  <c r="C123" i="23"/>
  <c r="B123" i="23"/>
  <c r="C122" i="24"/>
  <c r="A122" i="24"/>
  <c r="B122" i="24"/>
  <c r="C122" i="22"/>
  <c r="B122" i="22"/>
  <c r="A122" i="22"/>
  <c r="C122" i="30" l="1"/>
  <c r="B122" i="30"/>
  <c r="A122" i="30"/>
  <c r="B122" i="29"/>
  <c r="A122" i="29"/>
  <c r="C122" i="29"/>
  <c r="A124" i="28"/>
  <c r="C124" i="28"/>
  <c r="B124" i="28"/>
  <c r="C123" i="26"/>
  <c r="A123" i="26"/>
  <c r="B123" i="26"/>
  <c r="B123" i="25"/>
  <c r="A123" i="25"/>
  <c r="C123" i="25"/>
  <c r="A123" i="27"/>
  <c r="C123" i="27"/>
  <c r="B123" i="27"/>
  <c r="C123" i="24"/>
  <c r="B123" i="24"/>
  <c r="A123" i="24"/>
  <c r="B124" i="23"/>
  <c r="A124" i="23"/>
  <c r="C124" i="23"/>
  <c r="C123" i="22"/>
  <c r="B123" i="22"/>
  <c r="A123" i="22"/>
  <c r="C123" i="30" l="1"/>
  <c r="B123" i="30"/>
  <c r="A123" i="30"/>
  <c r="C123" i="29"/>
  <c r="B123" i="29"/>
  <c r="A123" i="29"/>
  <c r="B124" i="27"/>
  <c r="A124" i="27"/>
  <c r="C124" i="27"/>
  <c r="B125" i="28"/>
  <c r="C125" i="28"/>
  <c r="A125" i="28"/>
  <c r="A124" i="26"/>
  <c r="C124" i="26"/>
  <c r="B124" i="26"/>
  <c r="C124" i="25"/>
  <c r="B124" i="25"/>
  <c r="A124" i="25"/>
  <c r="C125" i="23"/>
  <c r="B125" i="23"/>
  <c r="A125" i="23"/>
  <c r="A124" i="24"/>
  <c r="C124" i="24"/>
  <c r="B124" i="24"/>
  <c r="A124" i="22"/>
  <c r="C124" i="22"/>
  <c r="B124" i="22"/>
  <c r="C124" i="29" l="1"/>
  <c r="B124" i="29"/>
  <c r="A124" i="29"/>
  <c r="A124" i="30"/>
  <c r="C124" i="30"/>
  <c r="B124" i="30"/>
  <c r="A125" i="26"/>
  <c r="B125" i="26"/>
  <c r="C125" i="26"/>
  <c r="C125" i="27"/>
  <c r="B125" i="27"/>
  <c r="A125" i="27"/>
  <c r="C125" i="25"/>
  <c r="A125" i="25"/>
  <c r="B125" i="25"/>
  <c r="C126" i="28"/>
  <c r="B126" i="28"/>
  <c r="A126" i="28"/>
  <c r="B125" i="24"/>
  <c r="A125" i="24"/>
  <c r="C125" i="24"/>
  <c r="C126" i="23"/>
  <c r="B126" i="23"/>
  <c r="A126" i="23"/>
  <c r="B125" i="22"/>
  <c r="A125" i="22"/>
  <c r="C125" i="22"/>
  <c r="A125" i="29" l="1"/>
  <c r="C125" i="29"/>
  <c r="B125" i="29"/>
  <c r="B125" i="30"/>
  <c r="A125" i="30"/>
  <c r="C125" i="30"/>
  <c r="C126" i="27"/>
  <c r="A126" i="27"/>
  <c r="B126" i="27"/>
  <c r="A126" i="25"/>
  <c r="C126" i="25"/>
  <c r="B126" i="25"/>
  <c r="B126" i="26"/>
  <c r="A126" i="26"/>
  <c r="C126" i="26"/>
  <c r="C127" i="28"/>
  <c r="B127" i="28"/>
  <c r="A127" i="28"/>
  <c r="A127" i="23"/>
  <c r="C127" i="23"/>
  <c r="B127" i="23"/>
  <c r="C126" i="24"/>
  <c r="B126" i="24"/>
  <c r="A126" i="24"/>
  <c r="C126" i="22"/>
  <c r="B126" i="22"/>
  <c r="A126" i="22"/>
  <c r="B126" i="29" l="1"/>
  <c r="A126" i="29"/>
  <c r="C126" i="29"/>
  <c r="C126" i="30"/>
  <c r="B126" i="30"/>
  <c r="A126" i="30"/>
  <c r="A128" i="28"/>
  <c r="C128" i="28"/>
  <c r="B128" i="28"/>
  <c r="C127" i="26"/>
  <c r="A127" i="26"/>
  <c r="B127" i="26"/>
  <c r="B127" i="25"/>
  <c r="A127" i="25"/>
  <c r="C127" i="25"/>
  <c r="A127" i="27"/>
  <c r="C127" i="27"/>
  <c r="B127" i="27"/>
  <c r="B128" i="23"/>
  <c r="A128" i="23"/>
  <c r="C128" i="23"/>
  <c r="C127" i="24"/>
  <c r="B127" i="24"/>
  <c r="A127" i="24"/>
  <c r="C127" i="22"/>
  <c r="B127" i="22"/>
  <c r="A127" i="22"/>
  <c r="C127" i="29" l="1"/>
  <c r="B127" i="29"/>
  <c r="A127" i="29"/>
  <c r="C127" i="30"/>
  <c r="B127" i="30"/>
  <c r="A127" i="30"/>
  <c r="A128" i="26"/>
  <c r="B128" i="26"/>
  <c r="C128" i="26"/>
  <c r="B128" i="27"/>
  <c r="A128" i="27"/>
  <c r="C128" i="27"/>
  <c r="B129" i="28"/>
  <c r="C129" i="28"/>
  <c r="A129" i="28"/>
  <c r="C128" i="25"/>
  <c r="B128" i="25"/>
  <c r="A128" i="25"/>
  <c r="A128" i="24"/>
  <c r="C128" i="24"/>
  <c r="B128" i="24"/>
  <c r="C129" i="23"/>
  <c r="B129" i="23"/>
  <c r="A129" i="23"/>
  <c r="A128" i="22"/>
  <c r="C128" i="22"/>
  <c r="B128" i="22"/>
  <c r="A128" i="30" l="1"/>
  <c r="C128" i="30"/>
  <c r="B128" i="30"/>
  <c r="C128" i="29"/>
  <c r="B128" i="29"/>
  <c r="A128" i="29"/>
  <c r="C130" i="28"/>
  <c r="B130" i="28"/>
  <c r="A130" i="28"/>
  <c r="A129" i="26"/>
  <c r="B129" i="26"/>
  <c r="C129" i="26"/>
  <c r="C129" i="25"/>
  <c r="B129" i="25"/>
  <c r="A129" i="25"/>
  <c r="C129" i="27"/>
  <c r="B129" i="27"/>
  <c r="A129" i="27"/>
  <c r="C130" i="23"/>
  <c r="B130" i="23"/>
  <c r="A130" i="23"/>
  <c r="B129" i="24"/>
  <c r="A129" i="24"/>
  <c r="C129" i="24"/>
  <c r="B129" i="22"/>
  <c r="A129" i="22"/>
  <c r="C129" i="22"/>
  <c r="A129" i="29" l="1"/>
  <c r="C129" i="29"/>
  <c r="B129" i="29"/>
  <c r="B129" i="30"/>
  <c r="A129" i="30"/>
  <c r="C129" i="30"/>
  <c r="C130" i="27"/>
  <c r="B130" i="27"/>
  <c r="A130" i="27"/>
  <c r="B130" i="26"/>
  <c r="A130" i="26"/>
  <c r="C130" i="26"/>
  <c r="A130" i="25"/>
  <c r="C130" i="25"/>
  <c r="B130" i="25"/>
  <c r="C131" i="28"/>
  <c r="B131" i="28"/>
  <c r="A131" i="28"/>
  <c r="C130" i="24"/>
  <c r="B130" i="24"/>
  <c r="A130" i="24"/>
  <c r="A131" i="23"/>
  <c r="C131" i="23"/>
  <c r="B131" i="23"/>
  <c r="C130" i="22"/>
  <c r="B130" i="22"/>
  <c r="A130" i="22"/>
  <c r="C130" i="30" l="1"/>
  <c r="B130" i="30"/>
  <c r="A130" i="30"/>
  <c r="B130" i="29"/>
  <c r="A130" i="29"/>
  <c r="C130" i="29"/>
  <c r="B131" i="25"/>
  <c r="A131" i="25"/>
  <c r="C131" i="25"/>
  <c r="A132" i="28"/>
  <c r="C132" i="28"/>
  <c r="B132" i="28"/>
  <c r="C131" i="26"/>
  <c r="A131" i="26"/>
  <c r="B131" i="26"/>
  <c r="A131" i="27"/>
  <c r="C131" i="27"/>
  <c r="B131" i="27"/>
  <c r="B132" i="23"/>
  <c r="A132" i="23"/>
  <c r="C132" i="23"/>
  <c r="C131" i="24"/>
  <c r="B131" i="24"/>
  <c r="A131" i="24"/>
  <c r="C131" i="22"/>
  <c r="B131" i="22"/>
  <c r="A131" i="22"/>
  <c r="C131" i="29" l="1"/>
  <c r="B131" i="29"/>
  <c r="A131" i="29"/>
  <c r="C131" i="30"/>
  <c r="B131" i="30"/>
  <c r="A131" i="30"/>
  <c r="B132" i="27"/>
  <c r="A132" i="27"/>
  <c r="C132" i="27"/>
  <c r="A132" i="26"/>
  <c r="C132" i="26"/>
  <c r="B132" i="26"/>
  <c r="C132" i="25"/>
  <c r="B132" i="25"/>
  <c r="A132" i="25"/>
  <c r="B133" i="28"/>
  <c r="A133" i="28"/>
  <c r="C133" i="28"/>
  <c r="A132" i="24"/>
  <c r="C132" i="24"/>
  <c r="B132" i="24"/>
  <c r="C133" i="23"/>
  <c r="B133" i="23"/>
  <c r="A133" i="23"/>
  <c r="A132" i="22"/>
  <c r="C132" i="22"/>
  <c r="B132" i="22"/>
  <c r="A132" i="30" l="1"/>
  <c r="C132" i="30"/>
  <c r="B132" i="30"/>
  <c r="C132" i="29"/>
  <c r="B132" i="29"/>
  <c r="A132" i="29"/>
  <c r="A133" i="26"/>
  <c r="B133" i="26"/>
  <c r="C133" i="26"/>
  <c r="C134" i="28"/>
  <c r="A134" i="28"/>
  <c r="B134" i="28"/>
  <c r="C133" i="25"/>
  <c r="A133" i="25"/>
  <c r="B133" i="25"/>
  <c r="C133" i="27"/>
  <c r="B133" i="27"/>
  <c r="A133" i="27"/>
  <c r="B133" i="24"/>
  <c r="A133" i="24"/>
  <c r="C133" i="24"/>
  <c r="C134" i="23"/>
  <c r="B134" i="23"/>
  <c r="A134" i="23"/>
  <c r="B133" i="22"/>
  <c r="A133" i="22"/>
  <c r="C133" i="22"/>
  <c r="A133" i="29" l="1"/>
  <c r="C133" i="29"/>
  <c r="B133" i="29"/>
  <c r="B133" i="30"/>
  <c r="A133" i="30"/>
  <c r="C133" i="30"/>
  <c r="C135" i="28"/>
  <c r="A135" i="28"/>
  <c r="B135" i="28"/>
  <c r="A134" i="25"/>
  <c r="C134" i="25"/>
  <c r="B134" i="25"/>
  <c r="B134" i="26"/>
  <c r="A134" i="26"/>
  <c r="C134" i="26"/>
  <c r="C134" i="27"/>
  <c r="A134" i="27"/>
  <c r="B134" i="27"/>
  <c r="A135" i="23"/>
  <c r="C135" i="23"/>
  <c r="B135" i="23"/>
  <c r="C134" i="24"/>
  <c r="B134" i="24"/>
  <c r="A134" i="24"/>
  <c r="C134" i="22"/>
  <c r="B134" i="22"/>
  <c r="A134" i="22"/>
  <c r="C134" i="30" l="1"/>
  <c r="B134" i="30"/>
  <c r="A134" i="30"/>
  <c r="B134" i="29"/>
  <c r="A134" i="29"/>
  <c r="C134" i="29"/>
  <c r="A135" i="27"/>
  <c r="C135" i="27"/>
  <c r="B135" i="27"/>
  <c r="C135" i="26"/>
  <c r="A135" i="26"/>
  <c r="B135" i="26"/>
  <c r="B135" i="25"/>
  <c r="A135" i="25"/>
  <c r="C135" i="25"/>
  <c r="A136" i="28"/>
  <c r="B136" i="28"/>
  <c r="C136" i="28"/>
  <c r="C135" i="24"/>
  <c r="B135" i="24"/>
  <c r="A135" i="24"/>
  <c r="B136" i="23"/>
  <c r="A136" i="23"/>
  <c r="C136" i="23"/>
  <c r="C135" i="22"/>
  <c r="B135" i="22"/>
  <c r="A135" i="22"/>
  <c r="C135" i="29" l="1"/>
  <c r="B135" i="29"/>
  <c r="A135" i="29"/>
  <c r="C135" i="30"/>
  <c r="B135" i="30"/>
  <c r="A135" i="30"/>
  <c r="B137" i="28"/>
  <c r="C137" i="28"/>
  <c r="A137" i="28"/>
  <c r="B136" i="27"/>
  <c r="A136" i="27"/>
  <c r="C136" i="27"/>
  <c r="A136" i="26"/>
  <c r="B136" i="26"/>
  <c r="C136" i="26"/>
  <c r="C136" i="25"/>
  <c r="B136" i="25"/>
  <c r="A136" i="25"/>
  <c r="C137" i="23"/>
  <c r="B137" i="23"/>
  <c r="A137" i="23"/>
  <c r="A136" i="24"/>
  <c r="C136" i="24"/>
  <c r="B136" i="24"/>
  <c r="A136" i="22"/>
  <c r="C136" i="22"/>
  <c r="B136" i="22"/>
  <c r="A136" i="29" l="1"/>
  <c r="C136" i="29"/>
  <c r="B136" i="29"/>
  <c r="A136" i="30"/>
  <c r="C136" i="30"/>
  <c r="B136" i="30"/>
  <c r="C137" i="25"/>
  <c r="A137" i="25"/>
  <c r="B137" i="25"/>
  <c r="C137" i="27"/>
  <c r="B137" i="27"/>
  <c r="A137" i="27"/>
  <c r="C138" i="28"/>
  <c r="B138" i="28"/>
  <c r="A138" i="28"/>
  <c r="A137" i="26"/>
  <c r="B137" i="26"/>
  <c r="C137" i="26"/>
  <c r="B137" i="24"/>
  <c r="A137" i="24"/>
  <c r="C137" i="24"/>
  <c r="C138" i="23"/>
  <c r="B138" i="23"/>
  <c r="A138" i="23"/>
  <c r="B137" i="22"/>
  <c r="A137" i="22"/>
  <c r="C137" i="22"/>
  <c r="B137" i="29" l="1"/>
  <c r="A137" i="29"/>
  <c r="C137" i="29"/>
  <c r="B137" i="30"/>
  <c r="A137" i="30"/>
  <c r="C137" i="30"/>
  <c r="C139" i="28"/>
  <c r="B139" i="28"/>
  <c r="A139" i="28"/>
  <c r="B138" i="26"/>
  <c r="A138" i="26"/>
  <c r="C138" i="26"/>
  <c r="C138" i="27"/>
  <c r="B138" i="27"/>
  <c r="A138" i="27"/>
  <c r="A138" i="25"/>
  <c r="C138" i="25"/>
  <c r="B138" i="25"/>
  <c r="A139" i="23"/>
  <c r="C139" i="23"/>
  <c r="B139" i="23"/>
  <c r="C138" i="24"/>
  <c r="B138" i="24"/>
  <c r="A138" i="24"/>
  <c r="C138" i="22"/>
  <c r="B138" i="22"/>
  <c r="A138" i="22"/>
  <c r="C138" i="29" l="1"/>
  <c r="B138" i="29"/>
  <c r="A138" i="29"/>
  <c r="C138" i="30"/>
  <c r="B138" i="30"/>
  <c r="A138" i="30"/>
  <c r="B139" i="25"/>
  <c r="A139" i="25"/>
  <c r="C139" i="25"/>
  <c r="A139" i="27"/>
  <c r="C139" i="27"/>
  <c r="B139" i="27"/>
  <c r="C139" i="26"/>
  <c r="A139" i="26"/>
  <c r="B139" i="26"/>
  <c r="A140" i="28"/>
  <c r="C140" i="28"/>
  <c r="B140" i="28"/>
  <c r="C139" i="24"/>
  <c r="B139" i="24"/>
  <c r="A139" i="24"/>
  <c r="B140" i="23"/>
  <c r="A140" i="23"/>
  <c r="C140" i="23"/>
  <c r="C139" i="22"/>
  <c r="B139" i="22"/>
  <c r="A139" i="22"/>
  <c r="C139" i="30" l="1"/>
  <c r="B139" i="30"/>
  <c r="A139" i="30"/>
  <c r="C139" i="29"/>
  <c r="B139" i="29"/>
  <c r="A139" i="29"/>
  <c r="B140" i="27"/>
  <c r="A140" i="27"/>
  <c r="C140" i="27"/>
  <c r="B141" i="28"/>
  <c r="C141" i="28"/>
  <c r="A141" i="28"/>
  <c r="A140" i="26"/>
  <c r="C140" i="26"/>
  <c r="B140" i="26"/>
  <c r="C140" i="25"/>
  <c r="B140" i="25"/>
  <c r="A140" i="25"/>
  <c r="C141" i="23"/>
  <c r="B141" i="23"/>
  <c r="A141" i="23"/>
  <c r="A140" i="24"/>
  <c r="C140" i="24"/>
  <c r="B140" i="24"/>
  <c r="A140" i="22"/>
  <c r="C140" i="22"/>
  <c r="B140" i="22"/>
  <c r="A140" i="29" l="1"/>
  <c r="C140" i="29"/>
  <c r="B140" i="29"/>
  <c r="A140" i="30"/>
  <c r="C140" i="30"/>
  <c r="B140" i="30"/>
  <c r="A141" i="26"/>
  <c r="B141" i="26"/>
  <c r="C141" i="26"/>
  <c r="C141" i="25"/>
  <c r="A141" i="25"/>
  <c r="B141" i="25"/>
  <c r="C141" i="27"/>
  <c r="B141" i="27"/>
  <c r="A141" i="27"/>
  <c r="C142" i="28"/>
  <c r="B142" i="28"/>
  <c r="A142" i="28"/>
  <c r="B141" i="24"/>
  <c r="A141" i="24"/>
  <c r="C141" i="24"/>
  <c r="C142" i="23"/>
  <c r="B142" i="23"/>
  <c r="A142" i="23"/>
  <c r="B141" i="22"/>
  <c r="A141" i="22"/>
  <c r="C141" i="22"/>
  <c r="B141" i="29" l="1"/>
  <c r="A141" i="29"/>
  <c r="C141" i="29"/>
  <c r="B141" i="30"/>
  <c r="A141" i="30"/>
  <c r="C141" i="30"/>
  <c r="A142" i="25"/>
  <c r="C142" i="25"/>
  <c r="B142" i="25"/>
  <c r="C142" i="27"/>
  <c r="A142" i="27"/>
  <c r="B142" i="27"/>
  <c r="B142" i="26"/>
  <c r="A142" i="26"/>
  <c r="C142" i="26"/>
  <c r="C143" i="28"/>
  <c r="B143" i="28"/>
  <c r="A143" i="28"/>
  <c r="A143" i="23"/>
  <c r="C143" i="23"/>
  <c r="B143" i="23"/>
  <c r="C142" i="24"/>
  <c r="B142" i="24"/>
  <c r="A142" i="24"/>
  <c r="C142" i="22"/>
  <c r="B142" i="22"/>
  <c r="A142" i="22"/>
  <c r="C142" i="29" l="1"/>
  <c r="B142" i="29"/>
  <c r="A142" i="29"/>
  <c r="C142" i="30"/>
  <c r="B142" i="30"/>
  <c r="A142" i="30"/>
  <c r="B143" i="25"/>
  <c r="A143" i="25"/>
  <c r="C143" i="25"/>
  <c r="A143" i="27"/>
  <c r="C143" i="27"/>
  <c r="B143" i="27"/>
  <c r="A144" i="28"/>
  <c r="C144" i="28"/>
  <c r="B144" i="28"/>
  <c r="C143" i="26"/>
  <c r="A143" i="26"/>
  <c r="B143" i="26"/>
  <c r="C143" i="24"/>
  <c r="B143" i="24"/>
  <c r="A143" i="24"/>
  <c r="B144" i="23"/>
  <c r="A144" i="23"/>
  <c r="C144" i="23"/>
  <c r="C143" i="22"/>
  <c r="B143" i="22"/>
  <c r="A143" i="22"/>
  <c r="C143" i="30" l="1"/>
  <c r="B143" i="30"/>
  <c r="A143" i="30"/>
  <c r="C143" i="29"/>
  <c r="B143" i="29"/>
  <c r="A143" i="29"/>
  <c r="C144" i="25"/>
  <c r="B144" i="25"/>
  <c r="A144" i="25"/>
  <c r="B145" i="28"/>
  <c r="C145" i="28"/>
  <c r="A145" i="28"/>
  <c r="A144" i="26"/>
  <c r="C144" i="26"/>
  <c r="B144" i="26"/>
  <c r="B144" i="27"/>
  <c r="A144" i="27"/>
  <c r="C144" i="27"/>
  <c r="C145" i="23"/>
  <c r="B145" i="23"/>
  <c r="A145" i="23"/>
  <c r="A144" i="24"/>
  <c r="C144" i="24"/>
  <c r="B144" i="24"/>
  <c r="A144" i="22"/>
  <c r="C144" i="22"/>
  <c r="B144" i="22"/>
  <c r="A144" i="29" l="1"/>
  <c r="C144" i="29"/>
  <c r="B144" i="29"/>
  <c r="A144" i="30"/>
  <c r="C144" i="30"/>
  <c r="B144" i="30"/>
  <c r="A145" i="26"/>
  <c r="B145" i="26"/>
  <c r="C145" i="26"/>
  <c r="C145" i="27"/>
  <c r="B145" i="27"/>
  <c r="A145" i="27"/>
  <c r="C146" i="28"/>
  <c r="B146" i="28"/>
  <c r="A146" i="28"/>
  <c r="C145" i="25"/>
  <c r="A145" i="25"/>
  <c r="B145" i="25"/>
  <c r="B145" i="24"/>
  <c r="A145" i="24"/>
  <c r="C145" i="24"/>
  <c r="A146" i="23"/>
  <c r="C146" i="23"/>
  <c r="B146" i="23"/>
  <c r="B145" i="22"/>
  <c r="A145" i="22"/>
  <c r="C145" i="22"/>
  <c r="B145" i="29" l="1"/>
  <c r="A145" i="29"/>
  <c r="C145" i="29"/>
  <c r="B145" i="30"/>
  <c r="A145" i="30"/>
  <c r="C145" i="30"/>
  <c r="C146" i="27"/>
  <c r="B146" i="27"/>
  <c r="A146" i="27"/>
  <c r="C147" i="28"/>
  <c r="B147" i="28"/>
  <c r="A147" i="28"/>
  <c r="B146" i="26"/>
  <c r="C146" i="26"/>
  <c r="A146" i="26"/>
  <c r="A146" i="25"/>
  <c r="C146" i="25"/>
  <c r="B146" i="25"/>
  <c r="C146" i="24"/>
  <c r="B146" i="24"/>
  <c r="A146" i="24"/>
  <c r="B147" i="23"/>
  <c r="C147" i="23"/>
  <c r="A147" i="23"/>
  <c r="C146" i="22"/>
  <c r="B146" i="22"/>
  <c r="A146" i="22"/>
  <c r="C146" i="29" l="1"/>
  <c r="B146" i="29"/>
  <c r="A146" i="29"/>
  <c r="C146" i="30"/>
  <c r="B146" i="30"/>
  <c r="A146" i="30"/>
  <c r="C147" i="26"/>
  <c r="B147" i="26"/>
  <c r="A147" i="26"/>
  <c r="B147" i="25"/>
  <c r="A147" i="25"/>
  <c r="C147" i="25"/>
  <c r="A147" i="27"/>
  <c r="C147" i="27"/>
  <c r="B147" i="27"/>
  <c r="C147" i="24"/>
  <c r="B147" i="24"/>
  <c r="A147" i="24"/>
  <c r="C147" i="22"/>
  <c r="B147" i="22"/>
  <c r="A147" i="22"/>
  <c r="C147" i="29" l="1"/>
  <c r="B147" i="29"/>
  <c r="A147" i="29"/>
  <c r="C147" i="30"/>
  <c r="B147" i="30"/>
  <c r="A147" i="30"/>
  <c r="Y147" i="11" l="1"/>
  <c r="AI147" i="11" s="1"/>
  <c r="W147" i="11"/>
  <c r="AH147" i="11" s="1"/>
  <c r="U147" i="11"/>
  <c r="AG147" i="11" s="1"/>
  <c r="S147" i="11"/>
  <c r="AF147" i="11" s="1"/>
  <c r="Q147" i="11"/>
  <c r="AE147" i="11" s="1"/>
  <c r="O147" i="11"/>
  <c r="AD147" i="11" s="1"/>
  <c r="M147" i="11"/>
  <c r="AC147" i="11" s="1"/>
  <c r="Y146" i="11"/>
  <c r="AI146" i="11" s="1"/>
  <c r="W146" i="11"/>
  <c r="AH146" i="11" s="1"/>
  <c r="U146" i="11"/>
  <c r="AG146" i="11" s="1"/>
  <c r="S146" i="11"/>
  <c r="AF146" i="11" s="1"/>
  <c r="Q146" i="11"/>
  <c r="AE146" i="11" s="1"/>
  <c r="O146" i="11"/>
  <c r="AD146" i="11" s="1"/>
  <c r="M146" i="11"/>
  <c r="AC146" i="11" s="1"/>
  <c r="Y145" i="11"/>
  <c r="AI145" i="11" s="1"/>
  <c r="W145" i="11"/>
  <c r="AH145" i="11" s="1"/>
  <c r="U145" i="11"/>
  <c r="AG145" i="11" s="1"/>
  <c r="S145" i="11"/>
  <c r="AF145" i="11" s="1"/>
  <c r="Q145" i="11"/>
  <c r="AE145" i="11" s="1"/>
  <c r="O145" i="11"/>
  <c r="AD145" i="11" s="1"/>
  <c r="M145" i="11"/>
  <c r="AC145" i="11" s="1"/>
  <c r="Y144" i="11"/>
  <c r="AI144" i="11" s="1"/>
  <c r="W144" i="11"/>
  <c r="AH144" i="11" s="1"/>
  <c r="U144" i="11"/>
  <c r="AG144" i="11" s="1"/>
  <c r="S144" i="11"/>
  <c r="AF144" i="11" s="1"/>
  <c r="Q144" i="11"/>
  <c r="AE144" i="11" s="1"/>
  <c r="O144" i="11"/>
  <c r="AD144" i="11" s="1"/>
  <c r="M144" i="11"/>
  <c r="AC144" i="11" s="1"/>
  <c r="Y143" i="11"/>
  <c r="AI143" i="11" s="1"/>
  <c r="W143" i="11"/>
  <c r="AH143" i="11" s="1"/>
  <c r="U143" i="11"/>
  <c r="AG143" i="11" s="1"/>
  <c r="S143" i="11"/>
  <c r="AF143" i="11" s="1"/>
  <c r="Q143" i="11"/>
  <c r="AE143" i="11" s="1"/>
  <c r="O143" i="11"/>
  <c r="AD143" i="11" s="1"/>
  <c r="M143" i="11"/>
  <c r="AC143" i="11" s="1"/>
  <c r="Y142" i="11"/>
  <c r="AI142" i="11" s="1"/>
  <c r="W142" i="11"/>
  <c r="AH142" i="11" s="1"/>
  <c r="U142" i="11"/>
  <c r="AG142" i="11" s="1"/>
  <c r="S142" i="11"/>
  <c r="AF142" i="11" s="1"/>
  <c r="Q142" i="11"/>
  <c r="AE142" i="11" s="1"/>
  <c r="O142" i="11"/>
  <c r="AD142" i="11" s="1"/>
  <c r="M142" i="11"/>
  <c r="AC142" i="11" s="1"/>
  <c r="Y141" i="11"/>
  <c r="AI141" i="11" s="1"/>
  <c r="W141" i="11"/>
  <c r="AH141" i="11" s="1"/>
  <c r="U141" i="11"/>
  <c r="AG141" i="11" s="1"/>
  <c r="S141" i="11"/>
  <c r="AF141" i="11" s="1"/>
  <c r="Q141" i="11"/>
  <c r="AE141" i="11" s="1"/>
  <c r="O141" i="11"/>
  <c r="AD141" i="11" s="1"/>
  <c r="M141" i="11"/>
  <c r="AC141" i="11" s="1"/>
  <c r="Y140" i="11"/>
  <c r="AI140" i="11" s="1"/>
  <c r="W140" i="11"/>
  <c r="AH140" i="11" s="1"/>
  <c r="U140" i="11"/>
  <c r="AG140" i="11" s="1"/>
  <c r="S140" i="11"/>
  <c r="AF140" i="11" s="1"/>
  <c r="Q140" i="11"/>
  <c r="AE140" i="11" s="1"/>
  <c r="O140" i="11"/>
  <c r="AD140" i="11" s="1"/>
  <c r="M140" i="11"/>
  <c r="AC140" i="11" s="1"/>
  <c r="Y139" i="11"/>
  <c r="AI139" i="11" s="1"/>
  <c r="W139" i="11"/>
  <c r="AH139" i="11" s="1"/>
  <c r="U139" i="11"/>
  <c r="AG139" i="11" s="1"/>
  <c r="S139" i="11"/>
  <c r="AF139" i="11" s="1"/>
  <c r="Q139" i="11"/>
  <c r="AE139" i="11" s="1"/>
  <c r="O139" i="11"/>
  <c r="AD139" i="11" s="1"/>
  <c r="M139" i="11"/>
  <c r="AC139" i="11" s="1"/>
  <c r="Y138" i="11"/>
  <c r="AI138" i="11" s="1"/>
  <c r="W138" i="11"/>
  <c r="AH138" i="11" s="1"/>
  <c r="U138" i="11"/>
  <c r="AG138" i="11" s="1"/>
  <c r="S138" i="11"/>
  <c r="AF138" i="11" s="1"/>
  <c r="Q138" i="11"/>
  <c r="AE138" i="11" s="1"/>
  <c r="O138" i="11"/>
  <c r="AD138" i="11" s="1"/>
  <c r="M138" i="11"/>
  <c r="AC138" i="11" s="1"/>
  <c r="Y137" i="11"/>
  <c r="AI137" i="11" s="1"/>
  <c r="W137" i="11"/>
  <c r="AH137" i="11" s="1"/>
  <c r="U137" i="11"/>
  <c r="AG137" i="11" s="1"/>
  <c r="S137" i="11"/>
  <c r="AF137" i="11" s="1"/>
  <c r="Q137" i="11"/>
  <c r="AE137" i="11" s="1"/>
  <c r="O137" i="11"/>
  <c r="AD137" i="11" s="1"/>
  <c r="M137" i="11"/>
  <c r="AC137" i="11" s="1"/>
  <c r="Y136" i="11"/>
  <c r="AI136" i="11" s="1"/>
  <c r="W136" i="11"/>
  <c r="AH136" i="11" s="1"/>
  <c r="U136" i="11"/>
  <c r="AG136" i="11" s="1"/>
  <c r="S136" i="11"/>
  <c r="AF136" i="11" s="1"/>
  <c r="Q136" i="11"/>
  <c r="AE136" i="11" s="1"/>
  <c r="O136" i="11"/>
  <c r="AD136" i="11" s="1"/>
  <c r="M136" i="11"/>
  <c r="AC136" i="11" s="1"/>
  <c r="Y135" i="11"/>
  <c r="AI135" i="11" s="1"/>
  <c r="W135" i="11"/>
  <c r="AH135" i="11" s="1"/>
  <c r="U135" i="11"/>
  <c r="AG135" i="11" s="1"/>
  <c r="S135" i="11"/>
  <c r="AF135" i="11" s="1"/>
  <c r="Q135" i="11"/>
  <c r="AE135" i="11" s="1"/>
  <c r="O135" i="11"/>
  <c r="AD135" i="11" s="1"/>
  <c r="M135" i="11"/>
  <c r="AC135" i="11" s="1"/>
  <c r="Y134" i="11"/>
  <c r="AI134" i="11" s="1"/>
  <c r="W134" i="11"/>
  <c r="AH134" i="11" s="1"/>
  <c r="U134" i="11"/>
  <c r="AG134" i="11" s="1"/>
  <c r="S134" i="11"/>
  <c r="AF134" i="11" s="1"/>
  <c r="Q134" i="11"/>
  <c r="AE134" i="11" s="1"/>
  <c r="O134" i="11"/>
  <c r="AD134" i="11" s="1"/>
  <c r="M134" i="11"/>
  <c r="AC134" i="11" s="1"/>
  <c r="Y133" i="11"/>
  <c r="AI133" i="11" s="1"/>
  <c r="W133" i="11"/>
  <c r="AH133" i="11" s="1"/>
  <c r="U133" i="11"/>
  <c r="AG133" i="11" s="1"/>
  <c r="S133" i="11"/>
  <c r="AF133" i="11" s="1"/>
  <c r="Q133" i="11"/>
  <c r="AE133" i="11" s="1"/>
  <c r="O133" i="11"/>
  <c r="AD133" i="11" s="1"/>
  <c r="M133" i="11"/>
  <c r="AC133" i="11" s="1"/>
  <c r="Y132" i="11"/>
  <c r="AI132" i="11" s="1"/>
  <c r="W132" i="11"/>
  <c r="AH132" i="11" s="1"/>
  <c r="U132" i="11"/>
  <c r="AG132" i="11" s="1"/>
  <c r="S132" i="11"/>
  <c r="AF132" i="11" s="1"/>
  <c r="Q132" i="11"/>
  <c r="AE132" i="11" s="1"/>
  <c r="O132" i="11"/>
  <c r="AD132" i="11" s="1"/>
  <c r="M132" i="11"/>
  <c r="AC132" i="11" s="1"/>
  <c r="Y131" i="11"/>
  <c r="AI131" i="11" s="1"/>
  <c r="W131" i="11"/>
  <c r="AH131" i="11" s="1"/>
  <c r="U131" i="11"/>
  <c r="AG131" i="11" s="1"/>
  <c r="S131" i="11"/>
  <c r="AF131" i="11" s="1"/>
  <c r="Q131" i="11"/>
  <c r="AE131" i="11" s="1"/>
  <c r="O131" i="11"/>
  <c r="AD131" i="11" s="1"/>
  <c r="M131" i="11"/>
  <c r="AC131" i="11" s="1"/>
  <c r="Y130" i="11"/>
  <c r="AI130" i="11" s="1"/>
  <c r="W130" i="11"/>
  <c r="AH130" i="11" s="1"/>
  <c r="U130" i="11"/>
  <c r="AG130" i="11" s="1"/>
  <c r="S130" i="11"/>
  <c r="AF130" i="11" s="1"/>
  <c r="Q130" i="11"/>
  <c r="AE130" i="11" s="1"/>
  <c r="O130" i="11"/>
  <c r="AD130" i="11" s="1"/>
  <c r="M130" i="11"/>
  <c r="AC130" i="11" s="1"/>
  <c r="Y129" i="11"/>
  <c r="AI129" i="11" s="1"/>
  <c r="W129" i="11"/>
  <c r="AH129" i="11" s="1"/>
  <c r="U129" i="11"/>
  <c r="AG129" i="11" s="1"/>
  <c r="S129" i="11"/>
  <c r="AF129" i="11" s="1"/>
  <c r="Q129" i="11"/>
  <c r="AE129" i="11" s="1"/>
  <c r="O129" i="11"/>
  <c r="AD129" i="11" s="1"/>
  <c r="M129" i="11"/>
  <c r="AC129" i="11" s="1"/>
  <c r="Y128" i="11"/>
  <c r="AI128" i="11" s="1"/>
  <c r="W128" i="11"/>
  <c r="AH128" i="11" s="1"/>
  <c r="U128" i="11"/>
  <c r="AG128" i="11" s="1"/>
  <c r="S128" i="11"/>
  <c r="AF128" i="11" s="1"/>
  <c r="Q128" i="11"/>
  <c r="AE128" i="11" s="1"/>
  <c r="O128" i="11"/>
  <c r="AD128" i="11" s="1"/>
  <c r="M128" i="11"/>
  <c r="AC128" i="11" s="1"/>
  <c r="Y127" i="11"/>
  <c r="AI127" i="11" s="1"/>
  <c r="W127" i="11"/>
  <c r="AH127" i="11" s="1"/>
  <c r="U127" i="11"/>
  <c r="AG127" i="11" s="1"/>
  <c r="S127" i="11"/>
  <c r="AF127" i="11" s="1"/>
  <c r="Q127" i="11"/>
  <c r="AE127" i="11" s="1"/>
  <c r="O127" i="11"/>
  <c r="AD127" i="11" s="1"/>
  <c r="M127" i="11"/>
  <c r="AC127" i="11" s="1"/>
  <c r="Y126" i="11"/>
  <c r="AI126" i="11" s="1"/>
  <c r="W126" i="11"/>
  <c r="AH126" i="11" s="1"/>
  <c r="U126" i="11"/>
  <c r="AG126" i="11" s="1"/>
  <c r="S126" i="11"/>
  <c r="AF126" i="11" s="1"/>
  <c r="Q126" i="11"/>
  <c r="AE126" i="11" s="1"/>
  <c r="O126" i="11"/>
  <c r="AD126" i="11" s="1"/>
  <c r="M126" i="11"/>
  <c r="AC126" i="11" s="1"/>
  <c r="Y125" i="11"/>
  <c r="AI125" i="11" s="1"/>
  <c r="W125" i="11"/>
  <c r="AH125" i="11" s="1"/>
  <c r="U125" i="11"/>
  <c r="AG125" i="11" s="1"/>
  <c r="S125" i="11"/>
  <c r="AF125" i="11" s="1"/>
  <c r="Q125" i="11"/>
  <c r="AE125" i="11" s="1"/>
  <c r="O125" i="11"/>
  <c r="AD125" i="11" s="1"/>
  <c r="M125" i="11"/>
  <c r="AC125" i="11" s="1"/>
  <c r="Y124" i="11"/>
  <c r="AI124" i="11" s="1"/>
  <c r="W124" i="11"/>
  <c r="AH124" i="11" s="1"/>
  <c r="U124" i="11"/>
  <c r="AG124" i="11" s="1"/>
  <c r="S124" i="11"/>
  <c r="AF124" i="11" s="1"/>
  <c r="Q124" i="11"/>
  <c r="AE124" i="11" s="1"/>
  <c r="O124" i="11"/>
  <c r="AD124" i="11" s="1"/>
  <c r="M124" i="11"/>
  <c r="AC124" i="11" s="1"/>
  <c r="Y123" i="11"/>
  <c r="AI123" i="11" s="1"/>
  <c r="W123" i="11"/>
  <c r="AH123" i="11" s="1"/>
  <c r="U123" i="11"/>
  <c r="AG123" i="11" s="1"/>
  <c r="S123" i="11"/>
  <c r="AF123" i="11" s="1"/>
  <c r="Q123" i="11"/>
  <c r="AE123" i="11" s="1"/>
  <c r="O123" i="11"/>
  <c r="AD123" i="11" s="1"/>
  <c r="M123" i="11"/>
  <c r="AC123" i="11" s="1"/>
  <c r="Y122" i="11"/>
  <c r="AI122" i="11" s="1"/>
  <c r="W122" i="11"/>
  <c r="AH122" i="11" s="1"/>
  <c r="U122" i="11"/>
  <c r="AG122" i="11" s="1"/>
  <c r="S122" i="11"/>
  <c r="AF122" i="11" s="1"/>
  <c r="Q122" i="11"/>
  <c r="AE122" i="11" s="1"/>
  <c r="O122" i="11"/>
  <c r="AD122" i="11" s="1"/>
  <c r="M122" i="11"/>
  <c r="AC122" i="11" s="1"/>
  <c r="Y121" i="11"/>
  <c r="AI121" i="11" s="1"/>
  <c r="W121" i="11"/>
  <c r="AH121" i="11" s="1"/>
  <c r="U121" i="11"/>
  <c r="AG121" i="11" s="1"/>
  <c r="S121" i="11"/>
  <c r="AF121" i="11" s="1"/>
  <c r="Q121" i="11"/>
  <c r="AE121" i="11" s="1"/>
  <c r="O121" i="11"/>
  <c r="AD121" i="11" s="1"/>
  <c r="M121" i="11"/>
  <c r="AC121" i="11" s="1"/>
  <c r="Y120" i="11"/>
  <c r="AI120" i="11" s="1"/>
  <c r="W120" i="11"/>
  <c r="AH120" i="11" s="1"/>
  <c r="U120" i="11"/>
  <c r="AG120" i="11" s="1"/>
  <c r="S120" i="11"/>
  <c r="AF120" i="11" s="1"/>
  <c r="Q120" i="11"/>
  <c r="AE120" i="11" s="1"/>
  <c r="O120" i="11"/>
  <c r="AD120" i="11" s="1"/>
  <c r="M120" i="11"/>
  <c r="AC120" i="11" s="1"/>
  <c r="Y119" i="11"/>
  <c r="AI119" i="11" s="1"/>
  <c r="W119" i="11"/>
  <c r="AH119" i="11" s="1"/>
  <c r="U119" i="11"/>
  <c r="AG119" i="11" s="1"/>
  <c r="S119" i="11"/>
  <c r="AF119" i="11" s="1"/>
  <c r="Q119" i="11"/>
  <c r="AE119" i="11" s="1"/>
  <c r="O119" i="11"/>
  <c r="AD119" i="11" s="1"/>
  <c r="M119" i="11"/>
  <c r="AC119" i="11" s="1"/>
  <c r="Y118" i="11"/>
  <c r="AI118" i="11" s="1"/>
  <c r="W118" i="11"/>
  <c r="AH118" i="11" s="1"/>
  <c r="U118" i="11"/>
  <c r="AG118" i="11" s="1"/>
  <c r="S118" i="11"/>
  <c r="AF118" i="11" s="1"/>
  <c r="Q118" i="11"/>
  <c r="AE118" i="11" s="1"/>
  <c r="O118" i="11"/>
  <c r="AD118" i="11" s="1"/>
  <c r="M118" i="11"/>
  <c r="AC118" i="11" s="1"/>
  <c r="Y117" i="11"/>
  <c r="AI117" i="11" s="1"/>
  <c r="W117" i="11"/>
  <c r="AH117" i="11" s="1"/>
  <c r="U117" i="11"/>
  <c r="AG117" i="11" s="1"/>
  <c r="S117" i="11"/>
  <c r="AF117" i="11" s="1"/>
  <c r="Q117" i="11"/>
  <c r="AE117" i="11" s="1"/>
  <c r="O117" i="11"/>
  <c r="AD117" i="11" s="1"/>
  <c r="M117" i="11"/>
  <c r="AC117" i="11" s="1"/>
  <c r="Y116" i="11"/>
  <c r="AI116" i="11" s="1"/>
  <c r="W116" i="11"/>
  <c r="AH116" i="11" s="1"/>
  <c r="U116" i="11"/>
  <c r="AG116" i="11" s="1"/>
  <c r="S116" i="11"/>
  <c r="AF116" i="11" s="1"/>
  <c r="Q116" i="11"/>
  <c r="AE116" i="11" s="1"/>
  <c r="O116" i="11"/>
  <c r="AD116" i="11" s="1"/>
  <c r="M116" i="11"/>
  <c r="AC116" i="11" s="1"/>
  <c r="Y115" i="11"/>
  <c r="AI115" i="11" s="1"/>
  <c r="W115" i="11"/>
  <c r="AH115" i="11" s="1"/>
  <c r="U115" i="11"/>
  <c r="AG115" i="11" s="1"/>
  <c r="S115" i="11"/>
  <c r="AF115" i="11" s="1"/>
  <c r="Q115" i="11"/>
  <c r="AE115" i="11" s="1"/>
  <c r="O115" i="11"/>
  <c r="AD115" i="11" s="1"/>
  <c r="M115" i="11"/>
  <c r="AC115" i="11" s="1"/>
  <c r="Y114" i="11"/>
  <c r="AI114" i="11" s="1"/>
  <c r="W114" i="11"/>
  <c r="AH114" i="11" s="1"/>
  <c r="U114" i="11"/>
  <c r="AG114" i="11" s="1"/>
  <c r="S114" i="11"/>
  <c r="AF114" i="11" s="1"/>
  <c r="Q114" i="11"/>
  <c r="AE114" i="11" s="1"/>
  <c r="O114" i="11"/>
  <c r="AD114" i="11" s="1"/>
  <c r="M114" i="11"/>
  <c r="AC114" i="11" s="1"/>
  <c r="Y113" i="11"/>
  <c r="AI113" i="11" s="1"/>
  <c r="W113" i="11"/>
  <c r="AH113" i="11" s="1"/>
  <c r="U113" i="11"/>
  <c r="AG113" i="11" s="1"/>
  <c r="S113" i="11"/>
  <c r="AF113" i="11" s="1"/>
  <c r="Q113" i="11"/>
  <c r="AE113" i="11" s="1"/>
  <c r="O113" i="11"/>
  <c r="AD113" i="11" s="1"/>
  <c r="M113" i="11"/>
  <c r="AC113" i="11" s="1"/>
  <c r="Y112" i="11"/>
  <c r="AI112" i="11" s="1"/>
  <c r="W112" i="11"/>
  <c r="AH112" i="11" s="1"/>
  <c r="U112" i="11"/>
  <c r="AG112" i="11" s="1"/>
  <c r="S112" i="11"/>
  <c r="AF112" i="11" s="1"/>
  <c r="Q112" i="11"/>
  <c r="AE112" i="11" s="1"/>
  <c r="O112" i="11"/>
  <c r="AD112" i="11" s="1"/>
  <c r="M112" i="11"/>
  <c r="AC112" i="11" s="1"/>
  <c r="Y111" i="11"/>
  <c r="AI111" i="11" s="1"/>
  <c r="W111" i="11"/>
  <c r="AH111" i="11" s="1"/>
  <c r="U111" i="11"/>
  <c r="AG111" i="11" s="1"/>
  <c r="S111" i="11"/>
  <c r="AF111" i="11" s="1"/>
  <c r="Q111" i="11"/>
  <c r="AE111" i="11" s="1"/>
  <c r="O111" i="11"/>
  <c r="AD111" i="11" s="1"/>
  <c r="M111" i="11"/>
  <c r="AC111" i="11" s="1"/>
  <c r="Y110" i="11"/>
  <c r="AI110" i="11" s="1"/>
  <c r="W110" i="11"/>
  <c r="AH110" i="11" s="1"/>
  <c r="U110" i="11"/>
  <c r="AG110" i="11" s="1"/>
  <c r="S110" i="11"/>
  <c r="AF110" i="11" s="1"/>
  <c r="Q110" i="11"/>
  <c r="AE110" i="11" s="1"/>
  <c r="O110" i="11"/>
  <c r="AD110" i="11" s="1"/>
  <c r="M110" i="11"/>
  <c r="AC110" i="11" s="1"/>
  <c r="Y109" i="11"/>
  <c r="AI109" i="11" s="1"/>
  <c r="W109" i="11"/>
  <c r="AH109" i="11" s="1"/>
  <c r="U109" i="11"/>
  <c r="AG109" i="11" s="1"/>
  <c r="S109" i="11"/>
  <c r="AF109" i="11" s="1"/>
  <c r="Q109" i="11"/>
  <c r="AE109" i="11" s="1"/>
  <c r="O109" i="11"/>
  <c r="AD109" i="11" s="1"/>
  <c r="M109" i="11"/>
  <c r="AC109" i="11" s="1"/>
  <c r="Y108" i="11"/>
  <c r="AI108" i="11" s="1"/>
  <c r="W108" i="11"/>
  <c r="AH108" i="11" s="1"/>
  <c r="U108" i="11"/>
  <c r="AG108" i="11" s="1"/>
  <c r="S108" i="11"/>
  <c r="AF108" i="11" s="1"/>
  <c r="Q108" i="11"/>
  <c r="AE108" i="11" s="1"/>
  <c r="O108" i="11"/>
  <c r="AD108" i="11" s="1"/>
  <c r="M108" i="11"/>
  <c r="AC108" i="11" s="1"/>
  <c r="Y107" i="11"/>
  <c r="AI107" i="11" s="1"/>
  <c r="W107" i="11"/>
  <c r="AH107" i="11" s="1"/>
  <c r="U107" i="11"/>
  <c r="AG107" i="11" s="1"/>
  <c r="S107" i="11"/>
  <c r="AF107" i="11" s="1"/>
  <c r="Q107" i="11"/>
  <c r="AE107" i="11" s="1"/>
  <c r="O107" i="11"/>
  <c r="AD107" i="11" s="1"/>
  <c r="M107" i="11"/>
  <c r="AC107" i="11" s="1"/>
  <c r="Y106" i="11"/>
  <c r="AI106" i="11" s="1"/>
  <c r="W106" i="11"/>
  <c r="AH106" i="11" s="1"/>
  <c r="U106" i="11"/>
  <c r="AG106" i="11" s="1"/>
  <c r="S106" i="11"/>
  <c r="AF106" i="11" s="1"/>
  <c r="Q106" i="11"/>
  <c r="AE106" i="11" s="1"/>
  <c r="O106" i="11"/>
  <c r="AD106" i="11" s="1"/>
  <c r="M106" i="11"/>
  <c r="AC106" i="11" s="1"/>
  <c r="Y105" i="11"/>
  <c r="AI105" i="11" s="1"/>
  <c r="W105" i="11"/>
  <c r="AH105" i="11" s="1"/>
  <c r="U105" i="11"/>
  <c r="AG105" i="11" s="1"/>
  <c r="S105" i="11"/>
  <c r="AF105" i="11" s="1"/>
  <c r="Q105" i="11"/>
  <c r="AE105" i="11" s="1"/>
  <c r="O105" i="11"/>
  <c r="AD105" i="11" s="1"/>
  <c r="M105" i="11"/>
  <c r="AC105" i="11" s="1"/>
  <c r="Y104" i="11"/>
  <c r="AI104" i="11" s="1"/>
  <c r="W104" i="11"/>
  <c r="AH104" i="11" s="1"/>
  <c r="U104" i="11"/>
  <c r="AG104" i="11" s="1"/>
  <c r="S104" i="11"/>
  <c r="AF104" i="11" s="1"/>
  <c r="Q104" i="11"/>
  <c r="AE104" i="11" s="1"/>
  <c r="O104" i="11"/>
  <c r="AD104" i="11" s="1"/>
  <c r="M104" i="11"/>
  <c r="AC104" i="11" s="1"/>
  <c r="Y103" i="11"/>
  <c r="AI103" i="11" s="1"/>
  <c r="W103" i="11"/>
  <c r="AH103" i="11" s="1"/>
  <c r="U103" i="11"/>
  <c r="AG103" i="11" s="1"/>
  <c r="S103" i="11"/>
  <c r="AF103" i="11" s="1"/>
  <c r="Q103" i="11"/>
  <c r="AE103" i="11" s="1"/>
  <c r="O103" i="11"/>
  <c r="AD103" i="11" s="1"/>
  <c r="M103" i="11"/>
  <c r="AC103" i="11" s="1"/>
  <c r="Y102" i="11"/>
  <c r="AI102" i="11" s="1"/>
  <c r="W102" i="11"/>
  <c r="AH102" i="11" s="1"/>
  <c r="U102" i="11"/>
  <c r="AG102" i="11" s="1"/>
  <c r="S102" i="11"/>
  <c r="AF102" i="11" s="1"/>
  <c r="Q102" i="11"/>
  <c r="AE102" i="11" s="1"/>
  <c r="O102" i="11"/>
  <c r="AD102" i="11" s="1"/>
  <c r="M102" i="11"/>
  <c r="AC102" i="11" s="1"/>
  <c r="Y101" i="11"/>
  <c r="AI101" i="11" s="1"/>
  <c r="W101" i="11"/>
  <c r="AH101" i="11" s="1"/>
  <c r="U101" i="11"/>
  <c r="AG101" i="11" s="1"/>
  <c r="S101" i="11"/>
  <c r="AF101" i="11" s="1"/>
  <c r="Q101" i="11"/>
  <c r="AE101" i="11" s="1"/>
  <c r="O101" i="11"/>
  <c r="AD101" i="11" s="1"/>
  <c r="M101" i="11"/>
  <c r="AC101" i="11" s="1"/>
  <c r="Y100" i="11"/>
  <c r="AI100" i="11" s="1"/>
  <c r="W100" i="11"/>
  <c r="AH100" i="11" s="1"/>
  <c r="U100" i="11"/>
  <c r="AG100" i="11" s="1"/>
  <c r="S100" i="11"/>
  <c r="AF100" i="11" s="1"/>
  <c r="Q100" i="11"/>
  <c r="AE100" i="11" s="1"/>
  <c r="O100" i="11"/>
  <c r="AD100" i="11" s="1"/>
  <c r="M100" i="11"/>
  <c r="AC100" i="11" s="1"/>
  <c r="Y99" i="11"/>
  <c r="AI99" i="11" s="1"/>
  <c r="W99" i="11"/>
  <c r="AH99" i="11" s="1"/>
  <c r="U99" i="11"/>
  <c r="AG99" i="11" s="1"/>
  <c r="S99" i="11"/>
  <c r="AF99" i="11" s="1"/>
  <c r="Q99" i="11"/>
  <c r="AE99" i="11" s="1"/>
  <c r="O99" i="11"/>
  <c r="AD99" i="11" s="1"/>
  <c r="M99" i="11"/>
  <c r="AC99" i="11" s="1"/>
  <c r="Y98" i="11"/>
  <c r="AI98" i="11" s="1"/>
  <c r="W98" i="11"/>
  <c r="AH98" i="11" s="1"/>
  <c r="U98" i="11"/>
  <c r="AG98" i="11" s="1"/>
  <c r="S98" i="11"/>
  <c r="AF98" i="11" s="1"/>
  <c r="Q98" i="11"/>
  <c r="AE98" i="11" s="1"/>
  <c r="O98" i="11"/>
  <c r="AD98" i="11" s="1"/>
  <c r="M98" i="11"/>
  <c r="AC98" i="11" s="1"/>
  <c r="Y97" i="11"/>
  <c r="AI97" i="11" s="1"/>
  <c r="W97" i="11"/>
  <c r="AH97" i="11" s="1"/>
  <c r="U97" i="11"/>
  <c r="AG97" i="11" s="1"/>
  <c r="S97" i="11"/>
  <c r="AF97" i="11" s="1"/>
  <c r="Q97" i="11"/>
  <c r="AE97" i="11" s="1"/>
  <c r="O97" i="11"/>
  <c r="AD97" i="11" s="1"/>
  <c r="M97" i="11"/>
  <c r="AC97" i="11" s="1"/>
  <c r="Y96" i="11"/>
  <c r="AI96" i="11" s="1"/>
  <c r="W96" i="11"/>
  <c r="AH96" i="11" s="1"/>
  <c r="U96" i="11"/>
  <c r="AG96" i="11" s="1"/>
  <c r="S96" i="11"/>
  <c r="AF96" i="11" s="1"/>
  <c r="Q96" i="11"/>
  <c r="AE96" i="11" s="1"/>
  <c r="O96" i="11"/>
  <c r="AD96" i="11" s="1"/>
  <c r="M96" i="11"/>
  <c r="AC96" i="11" s="1"/>
  <c r="Y95" i="11"/>
  <c r="AI95" i="11" s="1"/>
  <c r="W95" i="11"/>
  <c r="AH95" i="11" s="1"/>
  <c r="U95" i="11"/>
  <c r="AG95" i="11" s="1"/>
  <c r="S95" i="11"/>
  <c r="AF95" i="11" s="1"/>
  <c r="Q95" i="11"/>
  <c r="AE95" i="11" s="1"/>
  <c r="O95" i="11"/>
  <c r="AD95" i="11" s="1"/>
  <c r="M95" i="11"/>
  <c r="AC95" i="11" s="1"/>
  <c r="Y94" i="11"/>
  <c r="AI94" i="11" s="1"/>
  <c r="W94" i="11"/>
  <c r="AH94" i="11" s="1"/>
  <c r="U94" i="11"/>
  <c r="AG94" i="11" s="1"/>
  <c r="S94" i="11"/>
  <c r="AF94" i="11" s="1"/>
  <c r="Q94" i="11"/>
  <c r="AE94" i="11" s="1"/>
  <c r="O94" i="11"/>
  <c r="AD94" i="11" s="1"/>
  <c r="M94" i="11"/>
  <c r="AC94" i="11" s="1"/>
  <c r="Y93" i="11"/>
  <c r="AI93" i="11" s="1"/>
  <c r="W93" i="11"/>
  <c r="AH93" i="11" s="1"/>
  <c r="U93" i="11"/>
  <c r="AG93" i="11" s="1"/>
  <c r="S93" i="11"/>
  <c r="AF93" i="11" s="1"/>
  <c r="Q93" i="11"/>
  <c r="AE93" i="11" s="1"/>
  <c r="O93" i="11"/>
  <c r="AD93" i="11" s="1"/>
  <c r="M93" i="11"/>
  <c r="AC93" i="11" s="1"/>
  <c r="Y92" i="11"/>
  <c r="AI92" i="11" s="1"/>
  <c r="W92" i="11"/>
  <c r="AH92" i="11" s="1"/>
  <c r="U92" i="11"/>
  <c r="AG92" i="11" s="1"/>
  <c r="S92" i="11"/>
  <c r="AF92" i="11" s="1"/>
  <c r="Q92" i="11"/>
  <c r="AE92" i="11" s="1"/>
  <c r="O92" i="11"/>
  <c r="AD92" i="11" s="1"/>
  <c r="M92" i="11"/>
  <c r="AC92" i="11" s="1"/>
  <c r="Y91" i="11"/>
  <c r="AI91" i="11" s="1"/>
  <c r="W91" i="11"/>
  <c r="AH91" i="11" s="1"/>
  <c r="U91" i="11"/>
  <c r="AG91" i="11" s="1"/>
  <c r="S91" i="11"/>
  <c r="AF91" i="11" s="1"/>
  <c r="Q91" i="11"/>
  <c r="AE91" i="11" s="1"/>
  <c r="O91" i="11"/>
  <c r="AD91" i="11" s="1"/>
  <c r="M91" i="11"/>
  <c r="AC91" i="11" s="1"/>
  <c r="Y90" i="11"/>
  <c r="AI90" i="11" s="1"/>
  <c r="W90" i="11"/>
  <c r="AH90" i="11" s="1"/>
  <c r="U90" i="11"/>
  <c r="AG90" i="11" s="1"/>
  <c r="S90" i="11"/>
  <c r="AF90" i="11" s="1"/>
  <c r="Q90" i="11"/>
  <c r="AE90" i="11" s="1"/>
  <c r="O90" i="11"/>
  <c r="AD90" i="11" s="1"/>
  <c r="M90" i="11"/>
  <c r="AC90" i="11" s="1"/>
  <c r="Y89" i="11"/>
  <c r="AI89" i="11" s="1"/>
  <c r="W89" i="11"/>
  <c r="AH89" i="11" s="1"/>
  <c r="U89" i="11"/>
  <c r="AG89" i="11" s="1"/>
  <c r="S89" i="11"/>
  <c r="AF89" i="11" s="1"/>
  <c r="Q89" i="11"/>
  <c r="AE89" i="11" s="1"/>
  <c r="O89" i="11"/>
  <c r="AD89" i="11" s="1"/>
  <c r="M89" i="11"/>
  <c r="AC89" i="11" s="1"/>
  <c r="Y88" i="11"/>
  <c r="AI88" i="11" s="1"/>
  <c r="W88" i="11"/>
  <c r="AH88" i="11" s="1"/>
  <c r="U88" i="11"/>
  <c r="AG88" i="11" s="1"/>
  <c r="S88" i="11"/>
  <c r="AF88" i="11" s="1"/>
  <c r="Q88" i="11"/>
  <c r="AE88" i="11" s="1"/>
  <c r="O88" i="11"/>
  <c r="AD88" i="11" s="1"/>
  <c r="M88" i="11"/>
  <c r="AC88" i="11" s="1"/>
  <c r="Y87" i="11"/>
  <c r="AI87" i="11" s="1"/>
  <c r="W87" i="11"/>
  <c r="AH87" i="11" s="1"/>
  <c r="U87" i="11"/>
  <c r="AG87" i="11" s="1"/>
  <c r="S87" i="11"/>
  <c r="AF87" i="11" s="1"/>
  <c r="Q87" i="11"/>
  <c r="AE87" i="11" s="1"/>
  <c r="O87" i="11"/>
  <c r="AD87" i="11" s="1"/>
  <c r="M87" i="11"/>
  <c r="AC87" i="11" s="1"/>
  <c r="Y86" i="11"/>
  <c r="AI86" i="11" s="1"/>
  <c r="W86" i="11"/>
  <c r="AH86" i="11" s="1"/>
  <c r="U86" i="11"/>
  <c r="AG86" i="11" s="1"/>
  <c r="S86" i="11"/>
  <c r="AF86" i="11" s="1"/>
  <c r="Q86" i="11"/>
  <c r="AE86" i="11" s="1"/>
  <c r="O86" i="11"/>
  <c r="AD86" i="11" s="1"/>
  <c r="M86" i="11"/>
  <c r="AC86" i="11" s="1"/>
  <c r="Y85" i="11"/>
  <c r="AI85" i="11" s="1"/>
  <c r="W85" i="11"/>
  <c r="AH85" i="11" s="1"/>
  <c r="U85" i="11"/>
  <c r="AG85" i="11" s="1"/>
  <c r="S85" i="11"/>
  <c r="AF85" i="11" s="1"/>
  <c r="Q85" i="11"/>
  <c r="AE85" i="11" s="1"/>
  <c r="O85" i="11"/>
  <c r="AD85" i="11" s="1"/>
  <c r="M85" i="11"/>
  <c r="AC85" i="11" s="1"/>
  <c r="Y84" i="11"/>
  <c r="AI84" i="11" s="1"/>
  <c r="W84" i="11"/>
  <c r="AH84" i="11" s="1"/>
  <c r="U84" i="11"/>
  <c r="AG84" i="11" s="1"/>
  <c r="S84" i="11"/>
  <c r="AF84" i="11" s="1"/>
  <c r="Q84" i="11"/>
  <c r="AE84" i="11" s="1"/>
  <c r="O84" i="11"/>
  <c r="AD84" i="11" s="1"/>
  <c r="M84" i="11"/>
  <c r="AC84" i="11" s="1"/>
  <c r="Y83" i="11"/>
  <c r="AI83" i="11" s="1"/>
  <c r="W83" i="11"/>
  <c r="AH83" i="11" s="1"/>
  <c r="U83" i="11"/>
  <c r="AG83" i="11" s="1"/>
  <c r="S83" i="11"/>
  <c r="AF83" i="11" s="1"/>
  <c r="Q83" i="11"/>
  <c r="AE83" i="11" s="1"/>
  <c r="O83" i="11"/>
  <c r="AD83" i="11" s="1"/>
  <c r="M83" i="11"/>
  <c r="AC83" i="11" s="1"/>
  <c r="Y82" i="11"/>
  <c r="AI82" i="11" s="1"/>
  <c r="W82" i="11"/>
  <c r="AH82" i="11" s="1"/>
  <c r="U82" i="11"/>
  <c r="AG82" i="11" s="1"/>
  <c r="S82" i="11"/>
  <c r="AF82" i="11" s="1"/>
  <c r="Q82" i="11"/>
  <c r="AE82" i="11" s="1"/>
  <c r="O82" i="11"/>
  <c r="AD82" i="11" s="1"/>
  <c r="M82" i="11"/>
  <c r="AC82" i="11" s="1"/>
  <c r="Y81" i="11"/>
  <c r="AI81" i="11" s="1"/>
  <c r="W81" i="11"/>
  <c r="AH81" i="11" s="1"/>
  <c r="U81" i="11"/>
  <c r="AG81" i="11" s="1"/>
  <c r="S81" i="11"/>
  <c r="AF81" i="11" s="1"/>
  <c r="Q81" i="11"/>
  <c r="AE81" i="11" s="1"/>
  <c r="O81" i="11"/>
  <c r="AD81" i="11" s="1"/>
  <c r="M81" i="11"/>
  <c r="AC81" i="11" s="1"/>
  <c r="Y80" i="11"/>
  <c r="AI80" i="11" s="1"/>
  <c r="W80" i="11"/>
  <c r="AH80" i="11" s="1"/>
  <c r="U80" i="11"/>
  <c r="AG80" i="11" s="1"/>
  <c r="S80" i="11"/>
  <c r="AF80" i="11" s="1"/>
  <c r="Q80" i="11"/>
  <c r="AE80" i="11" s="1"/>
  <c r="O80" i="11"/>
  <c r="AD80" i="11" s="1"/>
  <c r="M80" i="11"/>
  <c r="AC80" i="11" s="1"/>
  <c r="Y79" i="11"/>
  <c r="AI79" i="11" s="1"/>
  <c r="W79" i="11"/>
  <c r="AH79" i="11" s="1"/>
  <c r="U79" i="11"/>
  <c r="AG79" i="11" s="1"/>
  <c r="S79" i="11"/>
  <c r="AF79" i="11" s="1"/>
  <c r="Q79" i="11"/>
  <c r="AE79" i="11" s="1"/>
  <c r="O79" i="11"/>
  <c r="AD79" i="11" s="1"/>
  <c r="M79" i="11"/>
  <c r="AC79" i="11" s="1"/>
  <c r="Y78" i="11"/>
  <c r="AI78" i="11" s="1"/>
  <c r="W78" i="11"/>
  <c r="AH78" i="11" s="1"/>
  <c r="U78" i="11"/>
  <c r="AG78" i="11" s="1"/>
  <c r="S78" i="11"/>
  <c r="AF78" i="11" s="1"/>
  <c r="Q78" i="11"/>
  <c r="AE78" i="11" s="1"/>
  <c r="O78" i="11"/>
  <c r="AD78" i="11" s="1"/>
  <c r="M78" i="11"/>
  <c r="AC78" i="11" s="1"/>
  <c r="Y77" i="11"/>
  <c r="AI77" i="11" s="1"/>
  <c r="W77" i="11"/>
  <c r="AH77" i="11" s="1"/>
  <c r="U77" i="11"/>
  <c r="AG77" i="11" s="1"/>
  <c r="S77" i="11"/>
  <c r="AF77" i="11" s="1"/>
  <c r="Q77" i="11"/>
  <c r="AE77" i="11" s="1"/>
  <c r="O77" i="11"/>
  <c r="AD77" i="11" s="1"/>
  <c r="M77" i="11"/>
  <c r="AC77" i="11" s="1"/>
  <c r="Y76" i="11"/>
  <c r="AI76" i="11" s="1"/>
  <c r="W76" i="11"/>
  <c r="AH76" i="11" s="1"/>
  <c r="U76" i="11"/>
  <c r="AG76" i="11" s="1"/>
  <c r="S76" i="11"/>
  <c r="AF76" i="11" s="1"/>
  <c r="Q76" i="11"/>
  <c r="AE76" i="11" s="1"/>
  <c r="O76" i="11"/>
  <c r="AD76" i="11" s="1"/>
  <c r="M76" i="11"/>
  <c r="AC76" i="11" s="1"/>
  <c r="Y75" i="11"/>
  <c r="AI75" i="11" s="1"/>
  <c r="W75" i="11"/>
  <c r="AH75" i="11" s="1"/>
  <c r="U75" i="11"/>
  <c r="AG75" i="11" s="1"/>
  <c r="S75" i="11"/>
  <c r="AF75" i="11" s="1"/>
  <c r="Q75" i="11"/>
  <c r="AE75" i="11" s="1"/>
  <c r="O75" i="11"/>
  <c r="AD75" i="11" s="1"/>
  <c r="M75" i="11"/>
  <c r="AC75" i="11" s="1"/>
  <c r="Y74" i="11"/>
  <c r="AI74" i="11" s="1"/>
  <c r="W74" i="11"/>
  <c r="AH74" i="11" s="1"/>
  <c r="U74" i="11"/>
  <c r="AG74" i="11" s="1"/>
  <c r="S74" i="11"/>
  <c r="AF74" i="11" s="1"/>
  <c r="Q74" i="11"/>
  <c r="AE74" i="11" s="1"/>
  <c r="O74" i="11"/>
  <c r="AD74" i="11" s="1"/>
  <c r="M74" i="11"/>
  <c r="AC74" i="11" s="1"/>
  <c r="Y73" i="11"/>
  <c r="AI73" i="11" s="1"/>
  <c r="W73" i="11"/>
  <c r="AH73" i="11" s="1"/>
  <c r="U73" i="11"/>
  <c r="AG73" i="11" s="1"/>
  <c r="S73" i="11"/>
  <c r="AF73" i="11" s="1"/>
  <c r="Q73" i="11"/>
  <c r="AE73" i="11" s="1"/>
  <c r="O73" i="11"/>
  <c r="AD73" i="11" s="1"/>
  <c r="M73" i="11"/>
  <c r="AC73" i="11" s="1"/>
  <c r="Y72" i="11"/>
  <c r="AI72" i="11" s="1"/>
  <c r="W72" i="11"/>
  <c r="AH72" i="11" s="1"/>
  <c r="U72" i="11"/>
  <c r="AG72" i="11" s="1"/>
  <c r="S72" i="11"/>
  <c r="AF72" i="11" s="1"/>
  <c r="Q72" i="11"/>
  <c r="AE72" i="11" s="1"/>
  <c r="O72" i="11"/>
  <c r="AD72" i="11" s="1"/>
  <c r="M72" i="11"/>
  <c r="AC72" i="11" s="1"/>
  <c r="Y71" i="11"/>
  <c r="AI71" i="11" s="1"/>
  <c r="W71" i="11"/>
  <c r="AH71" i="11" s="1"/>
  <c r="U71" i="11"/>
  <c r="AG71" i="11" s="1"/>
  <c r="S71" i="11"/>
  <c r="AF71" i="11" s="1"/>
  <c r="Q71" i="11"/>
  <c r="AE71" i="11" s="1"/>
  <c r="O71" i="11"/>
  <c r="AD71" i="11" s="1"/>
  <c r="M71" i="11"/>
  <c r="AC71" i="11" s="1"/>
  <c r="Y70" i="11"/>
  <c r="AI70" i="11" s="1"/>
  <c r="W70" i="11"/>
  <c r="AH70" i="11" s="1"/>
  <c r="U70" i="11"/>
  <c r="AG70" i="11" s="1"/>
  <c r="S70" i="11"/>
  <c r="AF70" i="11" s="1"/>
  <c r="Q70" i="11"/>
  <c r="AE70" i="11" s="1"/>
  <c r="O70" i="11"/>
  <c r="AD70" i="11" s="1"/>
  <c r="M70" i="11"/>
  <c r="AC70" i="11" s="1"/>
  <c r="Y69" i="11"/>
  <c r="AI69" i="11" s="1"/>
  <c r="W69" i="11"/>
  <c r="AH69" i="11" s="1"/>
  <c r="U69" i="11"/>
  <c r="AG69" i="11" s="1"/>
  <c r="S69" i="11"/>
  <c r="AF69" i="11" s="1"/>
  <c r="Q69" i="11"/>
  <c r="AE69" i="11" s="1"/>
  <c r="O69" i="11"/>
  <c r="AD69" i="11" s="1"/>
  <c r="M69" i="11"/>
  <c r="AC69" i="11" s="1"/>
  <c r="Y68" i="11"/>
  <c r="AI68" i="11" s="1"/>
  <c r="W68" i="11"/>
  <c r="AH68" i="11" s="1"/>
  <c r="U68" i="11"/>
  <c r="AG68" i="11" s="1"/>
  <c r="S68" i="11"/>
  <c r="AF68" i="11" s="1"/>
  <c r="Q68" i="11"/>
  <c r="AE68" i="11" s="1"/>
  <c r="O68" i="11"/>
  <c r="AD68" i="11" s="1"/>
  <c r="M68" i="11"/>
  <c r="AC68" i="11" s="1"/>
  <c r="Y67" i="11"/>
  <c r="AI67" i="11" s="1"/>
  <c r="W67" i="11"/>
  <c r="AH67" i="11" s="1"/>
  <c r="U67" i="11"/>
  <c r="AG67" i="11" s="1"/>
  <c r="S67" i="11"/>
  <c r="AF67" i="11" s="1"/>
  <c r="Q67" i="11"/>
  <c r="AE67" i="11" s="1"/>
  <c r="O67" i="11"/>
  <c r="AD67" i="11" s="1"/>
  <c r="M67" i="11"/>
  <c r="AC67" i="11" s="1"/>
  <c r="Y66" i="11"/>
  <c r="AI66" i="11" s="1"/>
  <c r="W66" i="11"/>
  <c r="AH66" i="11" s="1"/>
  <c r="U66" i="11"/>
  <c r="AG66" i="11" s="1"/>
  <c r="S66" i="11"/>
  <c r="AF66" i="11" s="1"/>
  <c r="Q66" i="11"/>
  <c r="AE66" i="11" s="1"/>
  <c r="O66" i="11"/>
  <c r="AD66" i="11" s="1"/>
  <c r="M66" i="11"/>
  <c r="AC66" i="11" s="1"/>
  <c r="Y65" i="11"/>
  <c r="AI65" i="11" s="1"/>
  <c r="W65" i="11"/>
  <c r="AH65" i="11" s="1"/>
  <c r="U65" i="11"/>
  <c r="AG65" i="11" s="1"/>
  <c r="S65" i="11"/>
  <c r="AF65" i="11" s="1"/>
  <c r="Q65" i="11"/>
  <c r="AE65" i="11" s="1"/>
  <c r="O65" i="11"/>
  <c r="AD65" i="11" s="1"/>
  <c r="M65" i="11"/>
  <c r="AC65" i="11" s="1"/>
  <c r="Y64" i="11"/>
  <c r="AI64" i="11" s="1"/>
  <c r="W64" i="11"/>
  <c r="AH64" i="11" s="1"/>
  <c r="U64" i="11"/>
  <c r="AG64" i="11" s="1"/>
  <c r="S64" i="11"/>
  <c r="AF64" i="11" s="1"/>
  <c r="Q64" i="11"/>
  <c r="AE64" i="11" s="1"/>
  <c r="O64" i="11"/>
  <c r="AD64" i="11" s="1"/>
  <c r="M64" i="11"/>
  <c r="AC64" i="11" s="1"/>
  <c r="Y63" i="11"/>
  <c r="AI63" i="11" s="1"/>
  <c r="W63" i="11"/>
  <c r="AH63" i="11" s="1"/>
  <c r="U63" i="11"/>
  <c r="AG63" i="11" s="1"/>
  <c r="S63" i="11"/>
  <c r="AF63" i="11" s="1"/>
  <c r="Q63" i="11"/>
  <c r="AE63" i="11" s="1"/>
  <c r="O63" i="11"/>
  <c r="AD63" i="11" s="1"/>
  <c r="M63" i="11"/>
  <c r="AC63" i="11" s="1"/>
  <c r="Y62" i="11"/>
  <c r="AI62" i="11" s="1"/>
  <c r="W62" i="11"/>
  <c r="AH62" i="11" s="1"/>
  <c r="U62" i="11"/>
  <c r="AG62" i="11" s="1"/>
  <c r="S62" i="11"/>
  <c r="AF62" i="11" s="1"/>
  <c r="Q62" i="11"/>
  <c r="AE62" i="11" s="1"/>
  <c r="O62" i="11"/>
  <c r="AD62" i="11" s="1"/>
  <c r="M62" i="11"/>
  <c r="AC62" i="11" s="1"/>
  <c r="Y61" i="11"/>
  <c r="AI61" i="11" s="1"/>
  <c r="W61" i="11"/>
  <c r="AH61" i="11" s="1"/>
  <c r="U61" i="11"/>
  <c r="AG61" i="11" s="1"/>
  <c r="S61" i="11"/>
  <c r="AF61" i="11" s="1"/>
  <c r="Q61" i="11"/>
  <c r="AE61" i="11" s="1"/>
  <c r="O61" i="11"/>
  <c r="AD61" i="11" s="1"/>
  <c r="M61" i="11"/>
  <c r="AC61" i="11" s="1"/>
  <c r="Y60" i="11"/>
  <c r="AI60" i="11" s="1"/>
  <c r="W60" i="11"/>
  <c r="AH60" i="11" s="1"/>
  <c r="U60" i="11"/>
  <c r="AG60" i="11" s="1"/>
  <c r="S60" i="11"/>
  <c r="AF60" i="11" s="1"/>
  <c r="Q60" i="11"/>
  <c r="AE60" i="11" s="1"/>
  <c r="O60" i="11"/>
  <c r="AD60" i="11" s="1"/>
  <c r="M60" i="11"/>
  <c r="AC60" i="11" s="1"/>
  <c r="Y59" i="11"/>
  <c r="AI59" i="11" s="1"/>
  <c r="W59" i="11"/>
  <c r="AH59" i="11" s="1"/>
  <c r="U59" i="11"/>
  <c r="AG59" i="11" s="1"/>
  <c r="S59" i="11"/>
  <c r="AF59" i="11" s="1"/>
  <c r="Q59" i="11"/>
  <c r="AE59" i="11" s="1"/>
  <c r="O59" i="11"/>
  <c r="AD59" i="11" s="1"/>
  <c r="M59" i="11"/>
  <c r="AC59" i="11" s="1"/>
  <c r="Y58" i="11"/>
  <c r="AI58" i="11" s="1"/>
  <c r="W58" i="11"/>
  <c r="AH58" i="11" s="1"/>
  <c r="U58" i="11"/>
  <c r="AG58" i="11" s="1"/>
  <c r="S58" i="11"/>
  <c r="AF58" i="11" s="1"/>
  <c r="Q58" i="11"/>
  <c r="AE58" i="11" s="1"/>
  <c r="O58" i="11"/>
  <c r="AD58" i="11" s="1"/>
  <c r="M58" i="11"/>
  <c r="AC58" i="11" s="1"/>
  <c r="Y57" i="11"/>
  <c r="AI57" i="11" s="1"/>
  <c r="W57" i="11"/>
  <c r="AH57" i="11" s="1"/>
  <c r="U57" i="11"/>
  <c r="AG57" i="11" s="1"/>
  <c r="S57" i="11"/>
  <c r="AF57" i="11" s="1"/>
  <c r="Q57" i="11"/>
  <c r="AE57" i="11" s="1"/>
  <c r="O57" i="11"/>
  <c r="AD57" i="11" s="1"/>
  <c r="M57" i="11"/>
  <c r="AC57" i="11" s="1"/>
  <c r="Y56" i="11"/>
  <c r="AI56" i="11" s="1"/>
  <c r="W56" i="11"/>
  <c r="AH56" i="11" s="1"/>
  <c r="U56" i="11"/>
  <c r="AG56" i="11" s="1"/>
  <c r="S56" i="11"/>
  <c r="AF56" i="11" s="1"/>
  <c r="Q56" i="11"/>
  <c r="AE56" i="11" s="1"/>
  <c r="O56" i="11"/>
  <c r="AD56" i="11" s="1"/>
  <c r="M56" i="11"/>
  <c r="AC56" i="11" s="1"/>
  <c r="Y55" i="11"/>
  <c r="AI55" i="11" s="1"/>
  <c r="W55" i="11"/>
  <c r="AH55" i="11" s="1"/>
  <c r="U55" i="11"/>
  <c r="AG55" i="11" s="1"/>
  <c r="S55" i="11"/>
  <c r="AF55" i="11" s="1"/>
  <c r="Q55" i="11"/>
  <c r="AE55" i="11" s="1"/>
  <c r="O55" i="11"/>
  <c r="AD55" i="11" s="1"/>
  <c r="M55" i="11"/>
  <c r="AC55" i="11" s="1"/>
  <c r="Y54" i="11"/>
  <c r="AI54" i="11" s="1"/>
  <c r="W54" i="11"/>
  <c r="AH54" i="11" s="1"/>
  <c r="U54" i="11"/>
  <c r="AG54" i="11" s="1"/>
  <c r="S54" i="11"/>
  <c r="AF54" i="11" s="1"/>
  <c r="Q54" i="11"/>
  <c r="AE54" i="11" s="1"/>
  <c r="O54" i="11"/>
  <c r="AD54" i="11" s="1"/>
  <c r="M54" i="11"/>
  <c r="AC54" i="11" s="1"/>
  <c r="Y53" i="11"/>
  <c r="AI53" i="11" s="1"/>
  <c r="W53" i="11"/>
  <c r="AH53" i="11" s="1"/>
  <c r="U53" i="11"/>
  <c r="AG53" i="11" s="1"/>
  <c r="S53" i="11"/>
  <c r="AF53" i="11" s="1"/>
  <c r="Q53" i="11"/>
  <c r="AE53" i="11" s="1"/>
  <c r="O53" i="11"/>
  <c r="AD53" i="11" s="1"/>
  <c r="M53" i="11"/>
  <c r="AC53" i="11" s="1"/>
  <c r="Y52" i="11"/>
  <c r="AI52" i="11" s="1"/>
  <c r="W52" i="11"/>
  <c r="AH52" i="11" s="1"/>
  <c r="U52" i="11"/>
  <c r="AG52" i="11" s="1"/>
  <c r="S52" i="11"/>
  <c r="AF52" i="11" s="1"/>
  <c r="Q52" i="11"/>
  <c r="AE52" i="11" s="1"/>
  <c r="O52" i="11"/>
  <c r="AD52" i="11" s="1"/>
  <c r="M52" i="11"/>
  <c r="AC52" i="11" s="1"/>
  <c r="Y51" i="11"/>
  <c r="AI51" i="11" s="1"/>
  <c r="W51" i="11"/>
  <c r="AH51" i="11" s="1"/>
  <c r="U51" i="11"/>
  <c r="AG51" i="11" s="1"/>
  <c r="S51" i="11"/>
  <c r="AF51" i="11" s="1"/>
  <c r="Q51" i="11"/>
  <c r="AE51" i="11" s="1"/>
  <c r="O51" i="11"/>
  <c r="AD51" i="11" s="1"/>
  <c r="M51" i="11"/>
  <c r="AC51" i="11" s="1"/>
  <c r="Y50" i="11"/>
  <c r="AI50" i="11" s="1"/>
  <c r="W50" i="11"/>
  <c r="AH50" i="11" s="1"/>
  <c r="U50" i="11"/>
  <c r="AG50" i="11" s="1"/>
  <c r="S50" i="11"/>
  <c r="AF50" i="11" s="1"/>
  <c r="Q50" i="11"/>
  <c r="AE50" i="11" s="1"/>
  <c r="O50" i="11"/>
  <c r="AD50" i="11" s="1"/>
  <c r="M50" i="11"/>
  <c r="AC50" i="11" s="1"/>
  <c r="Y49" i="11"/>
  <c r="AI49" i="11" s="1"/>
  <c r="W49" i="11"/>
  <c r="AH49" i="11" s="1"/>
  <c r="U49" i="11"/>
  <c r="AG49" i="11" s="1"/>
  <c r="S49" i="11"/>
  <c r="AF49" i="11" s="1"/>
  <c r="Q49" i="11"/>
  <c r="AE49" i="11" s="1"/>
  <c r="O49" i="11"/>
  <c r="AD49" i="11" s="1"/>
  <c r="M49" i="11"/>
  <c r="AC49" i="11" s="1"/>
  <c r="Y48" i="11"/>
  <c r="AI48" i="11" s="1"/>
  <c r="W48" i="11"/>
  <c r="AH48" i="11" s="1"/>
  <c r="U48" i="11"/>
  <c r="AG48" i="11" s="1"/>
  <c r="S48" i="11"/>
  <c r="AF48" i="11" s="1"/>
  <c r="Q48" i="11"/>
  <c r="AE48" i="11" s="1"/>
  <c r="O48" i="11"/>
  <c r="AD48" i="11" s="1"/>
  <c r="M48" i="11"/>
  <c r="AC48" i="11" s="1"/>
  <c r="Y47" i="11"/>
  <c r="AI47" i="11" s="1"/>
  <c r="W47" i="11"/>
  <c r="AH47" i="11" s="1"/>
  <c r="U47" i="11"/>
  <c r="AG47" i="11" s="1"/>
  <c r="S47" i="11"/>
  <c r="AF47" i="11" s="1"/>
  <c r="Q47" i="11"/>
  <c r="AE47" i="11" s="1"/>
  <c r="O47" i="11"/>
  <c r="AD47" i="11" s="1"/>
  <c r="M47" i="11"/>
  <c r="AC47" i="11" s="1"/>
  <c r="Y46" i="11"/>
  <c r="AI46" i="11" s="1"/>
  <c r="W46" i="11"/>
  <c r="AH46" i="11" s="1"/>
  <c r="U46" i="11"/>
  <c r="AG46" i="11" s="1"/>
  <c r="S46" i="11"/>
  <c r="AF46" i="11" s="1"/>
  <c r="Q46" i="11"/>
  <c r="AE46" i="11" s="1"/>
  <c r="O46" i="11"/>
  <c r="AD46" i="11" s="1"/>
  <c r="M46" i="11"/>
  <c r="AC46" i="11" s="1"/>
  <c r="Y45" i="11"/>
  <c r="AI45" i="11" s="1"/>
  <c r="W45" i="11"/>
  <c r="AH45" i="11" s="1"/>
  <c r="U45" i="11"/>
  <c r="AG45" i="11" s="1"/>
  <c r="S45" i="11"/>
  <c r="AF45" i="11" s="1"/>
  <c r="Q45" i="11"/>
  <c r="AE45" i="11" s="1"/>
  <c r="O45" i="11"/>
  <c r="AD45" i="11" s="1"/>
  <c r="M45" i="11"/>
  <c r="AC45" i="11" s="1"/>
  <c r="Y44" i="11"/>
  <c r="AI44" i="11" s="1"/>
  <c r="W44" i="11"/>
  <c r="AH44" i="11" s="1"/>
  <c r="U44" i="11"/>
  <c r="AG44" i="11" s="1"/>
  <c r="S44" i="11"/>
  <c r="AF44" i="11" s="1"/>
  <c r="Q44" i="11"/>
  <c r="AE44" i="11" s="1"/>
  <c r="O44" i="11"/>
  <c r="AD44" i="11" s="1"/>
  <c r="M44" i="11"/>
  <c r="AC44" i="11" s="1"/>
  <c r="Y43" i="11"/>
  <c r="AI43" i="11" s="1"/>
  <c r="W43" i="11"/>
  <c r="AH43" i="11" s="1"/>
  <c r="U43" i="11"/>
  <c r="AG43" i="11" s="1"/>
  <c r="S43" i="11"/>
  <c r="AF43" i="11" s="1"/>
  <c r="Q43" i="11"/>
  <c r="AE43" i="11" s="1"/>
  <c r="O43" i="11"/>
  <c r="AD43" i="11" s="1"/>
  <c r="M43" i="11"/>
  <c r="AC43" i="11" s="1"/>
  <c r="Y42" i="11"/>
  <c r="AI42" i="11" s="1"/>
  <c r="W42" i="11"/>
  <c r="AH42" i="11" s="1"/>
  <c r="U42" i="11"/>
  <c r="AG42" i="11" s="1"/>
  <c r="S42" i="11"/>
  <c r="AF42" i="11" s="1"/>
  <c r="Q42" i="11"/>
  <c r="AE42" i="11" s="1"/>
  <c r="O42" i="11"/>
  <c r="AD42" i="11" s="1"/>
  <c r="M42" i="11"/>
  <c r="AC42" i="11" s="1"/>
  <c r="Y41" i="11"/>
  <c r="AI41" i="11" s="1"/>
  <c r="W41" i="11"/>
  <c r="AH41" i="11" s="1"/>
  <c r="U41" i="11"/>
  <c r="AG41" i="11" s="1"/>
  <c r="S41" i="11"/>
  <c r="AF41" i="11" s="1"/>
  <c r="Q41" i="11"/>
  <c r="AE41" i="11" s="1"/>
  <c r="O41" i="11"/>
  <c r="AD41" i="11" s="1"/>
  <c r="M41" i="11"/>
  <c r="AC41" i="11" s="1"/>
  <c r="Y40" i="11"/>
  <c r="AI40" i="11" s="1"/>
  <c r="W40" i="11"/>
  <c r="AH40" i="11" s="1"/>
  <c r="U40" i="11"/>
  <c r="AG40" i="11" s="1"/>
  <c r="S40" i="11"/>
  <c r="AF40" i="11" s="1"/>
  <c r="Q40" i="11"/>
  <c r="AE40" i="11" s="1"/>
  <c r="O40" i="11"/>
  <c r="AD40" i="11" s="1"/>
  <c r="M40" i="11"/>
  <c r="AC40" i="11" s="1"/>
  <c r="Y39" i="11"/>
  <c r="AI39" i="11" s="1"/>
  <c r="W39" i="11"/>
  <c r="AH39" i="11" s="1"/>
  <c r="U39" i="11"/>
  <c r="AG39" i="11" s="1"/>
  <c r="S39" i="11"/>
  <c r="AF39" i="11" s="1"/>
  <c r="Q39" i="11"/>
  <c r="AE39" i="11" s="1"/>
  <c r="O39" i="11"/>
  <c r="AD39" i="11" s="1"/>
  <c r="M39" i="11"/>
  <c r="AC39" i="11" s="1"/>
  <c r="Y38" i="11"/>
  <c r="AI38" i="11" s="1"/>
  <c r="W38" i="11"/>
  <c r="AH38" i="11" s="1"/>
  <c r="U38" i="11"/>
  <c r="AG38" i="11" s="1"/>
  <c r="S38" i="11"/>
  <c r="AF38" i="11" s="1"/>
  <c r="Q38" i="11"/>
  <c r="AE38" i="11" s="1"/>
  <c r="O38" i="11"/>
  <c r="AD38" i="11" s="1"/>
  <c r="M38" i="11"/>
  <c r="AC38" i="11" s="1"/>
  <c r="Y37" i="11"/>
  <c r="AI37" i="11" s="1"/>
  <c r="W37" i="11"/>
  <c r="AH37" i="11" s="1"/>
  <c r="U37" i="11"/>
  <c r="AG37" i="11" s="1"/>
  <c r="S37" i="11"/>
  <c r="AF37" i="11" s="1"/>
  <c r="Q37" i="11"/>
  <c r="AE37" i="11" s="1"/>
  <c r="O37" i="11"/>
  <c r="AD37" i="11" s="1"/>
  <c r="M37" i="11"/>
  <c r="AC37" i="11" s="1"/>
  <c r="Y36" i="11"/>
  <c r="AI36" i="11" s="1"/>
  <c r="W36" i="11"/>
  <c r="AH36" i="11" s="1"/>
  <c r="U36" i="11"/>
  <c r="AG36" i="11" s="1"/>
  <c r="S36" i="11"/>
  <c r="AF36" i="11" s="1"/>
  <c r="Q36" i="11"/>
  <c r="AE36" i="11" s="1"/>
  <c r="O36" i="11"/>
  <c r="AD36" i="11" s="1"/>
  <c r="M36" i="11"/>
  <c r="AC36" i="11" s="1"/>
  <c r="Y35" i="11"/>
  <c r="AI35" i="11" s="1"/>
  <c r="W35" i="11"/>
  <c r="AH35" i="11" s="1"/>
  <c r="U35" i="11"/>
  <c r="AG35" i="11" s="1"/>
  <c r="S35" i="11"/>
  <c r="AF35" i="11" s="1"/>
  <c r="Q35" i="11"/>
  <c r="AE35" i="11" s="1"/>
  <c r="O35" i="11"/>
  <c r="AD35" i="11" s="1"/>
  <c r="M35" i="11"/>
  <c r="AC35" i="11" s="1"/>
  <c r="Y5" i="11"/>
  <c r="W5" i="11"/>
  <c r="AH5" i="11" s="1"/>
  <c r="U5" i="11"/>
  <c r="U6" i="11" s="1"/>
  <c r="AG6" i="11" s="1"/>
  <c r="S5" i="11"/>
  <c r="AF5" i="11" s="1"/>
  <c r="Q5" i="11"/>
  <c r="O5" i="11"/>
  <c r="AD5" i="11" s="1"/>
  <c r="M5" i="11"/>
  <c r="M6" i="11" s="1"/>
  <c r="AC6" i="11" s="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D132" i="11" s="1"/>
  <c r="D133" i="11" s="1"/>
  <c r="D134" i="11" s="1"/>
  <c r="D135" i="11" s="1"/>
  <c r="D136" i="11" s="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D147" i="11" s="1"/>
  <c r="C5" i="11"/>
  <c r="B5" i="11"/>
  <c r="A5" i="11"/>
  <c r="AI4" i="11"/>
  <c r="AH4" i="11"/>
  <c r="AG4" i="11"/>
  <c r="AF4" i="11"/>
  <c r="AE4" i="11"/>
  <c r="AD4" i="11"/>
  <c r="AC4" i="11"/>
  <c r="AI3" i="11"/>
  <c r="AH3" i="11"/>
  <c r="AG3" i="11"/>
  <c r="AF3" i="11"/>
  <c r="AE3" i="11"/>
  <c r="AD3" i="11"/>
  <c r="AC3" i="11"/>
  <c r="S6" i="11" l="1"/>
  <c r="AG5" i="11"/>
  <c r="W6" i="11"/>
  <c r="W7" i="11" s="1"/>
  <c r="O6" i="11"/>
  <c r="AD6" i="11" s="1"/>
  <c r="M7" i="11"/>
  <c r="C6" i="11"/>
  <c r="A6" i="11"/>
  <c r="B6" i="11"/>
  <c r="Q6" i="11"/>
  <c r="AE5" i="11"/>
  <c r="Y6" i="11"/>
  <c r="AI5" i="11"/>
  <c r="AA4" i="11"/>
  <c r="AC5" i="11"/>
  <c r="U7" i="11"/>
  <c r="O7" i="11" l="1"/>
  <c r="AH6" i="11"/>
  <c r="S7" i="11"/>
  <c r="AF6" i="11"/>
  <c r="M8" i="11"/>
  <c r="AC7" i="11"/>
  <c r="AA5" i="11"/>
  <c r="AH7" i="11"/>
  <c r="W8" i="11"/>
  <c r="B7" i="11"/>
  <c r="A7" i="11"/>
  <c r="C7" i="11"/>
  <c r="U8" i="11"/>
  <c r="AG7" i="11"/>
  <c r="AE6" i="11"/>
  <c r="Q7" i="11"/>
  <c r="AD7" i="11"/>
  <c r="O8" i="11"/>
  <c r="AI6" i="11"/>
  <c r="Y7" i="11"/>
  <c r="AA6" i="11" l="1"/>
  <c r="AF7" i="11"/>
  <c r="S8" i="11"/>
  <c r="W9" i="11"/>
  <c r="AH8" i="11"/>
  <c r="AC8" i="11"/>
  <c r="M9" i="11"/>
  <c r="Y8" i="11"/>
  <c r="AI7" i="11"/>
  <c r="O9" i="11"/>
  <c r="AD8" i="11"/>
  <c r="AG8" i="11"/>
  <c r="U9" i="11"/>
  <c r="Q8" i="11"/>
  <c r="AE7" i="11"/>
  <c r="A8" i="11"/>
  <c r="C8" i="11"/>
  <c r="B8" i="11"/>
  <c r="AA7" i="11" l="1"/>
  <c r="S9" i="11"/>
  <c r="AF8" i="11"/>
  <c r="AC9" i="11"/>
  <c r="M10" i="11"/>
  <c r="AH9" i="11"/>
  <c r="W10" i="11"/>
  <c r="U10" i="11"/>
  <c r="AG9" i="11"/>
  <c r="AD9" i="11"/>
  <c r="O10" i="11"/>
  <c r="B9" i="11"/>
  <c r="C9" i="11"/>
  <c r="A9" i="11"/>
  <c r="AE8" i="11"/>
  <c r="Q9" i="11"/>
  <c r="AI8" i="11"/>
  <c r="Y9" i="11"/>
  <c r="AA8" i="11" l="1"/>
  <c r="AF9" i="11"/>
  <c r="S10" i="11"/>
  <c r="W11" i="11"/>
  <c r="AH10" i="11"/>
  <c r="AC10" i="11"/>
  <c r="M11" i="11"/>
  <c r="O11" i="11"/>
  <c r="AD10" i="11"/>
  <c r="C10" i="11"/>
  <c r="A10" i="11"/>
  <c r="B10" i="11"/>
  <c r="AG10" i="11"/>
  <c r="U11" i="11"/>
  <c r="Y10" i="11"/>
  <c r="AI9" i="11"/>
  <c r="Q10" i="11"/>
  <c r="AE9" i="11"/>
  <c r="AG11" i="11" l="1"/>
  <c r="U12" i="11"/>
  <c r="AD11" i="11"/>
  <c r="O12" i="11"/>
  <c r="AA9" i="11"/>
  <c r="AH11" i="11"/>
  <c r="W12" i="11"/>
  <c r="AC11" i="11"/>
  <c r="M12" i="11"/>
  <c r="S11" i="11"/>
  <c r="AF10" i="11"/>
  <c r="AI10" i="11"/>
  <c r="Y11" i="11"/>
  <c r="AE10" i="11"/>
  <c r="Q11" i="11"/>
  <c r="B11" i="11"/>
  <c r="C11" i="11"/>
  <c r="A11" i="11"/>
  <c r="AD12" i="11" l="1"/>
  <c r="O13" i="11"/>
  <c r="AI11" i="11"/>
  <c r="Y12" i="11"/>
  <c r="AH12" i="11"/>
  <c r="W13" i="11"/>
  <c r="AF11" i="11"/>
  <c r="S12" i="11"/>
  <c r="AG12" i="11"/>
  <c r="U13" i="11"/>
  <c r="AE11" i="11"/>
  <c r="Q12" i="11"/>
  <c r="AC12" i="11"/>
  <c r="M13" i="11"/>
  <c r="AA10" i="11"/>
  <c r="A12" i="11"/>
  <c r="C12" i="11"/>
  <c r="B12" i="11"/>
  <c r="AA11" i="11" l="1"/>
  <c r="AE12" i="11"/>
  <c r="Q13" i="11"/>
  <c r="AF12" i="11"/>
  <c r="S13" i="11"/>
  <c r="AG13" i="11"/>
  <c r="U14" i="11"/>
  <c r="AH13" i="11"/>
  <c r="W14" i="11"/>
  <c r="AD13" i="11"/>
  <c r="O14" i="11"/>
  <c r="AI12" i="11"/>
  <c r="Y13" i="11"/>
  <c r="AC13" i="11"/>
  <c r="M14" i="11"/>
  <c r="B13" i="11"/>
  <c r="C13" i="11"/>
  <c r="A13" i="11"/>
  <c r="AA12" i="11" l="1"/>
  <c r="AI13" i="11"/>
  <c r="Y14" i="11"/>
  <c r="AH14" i="11"/>
  <c r="W15" i="11"/>
  <c r="AE13" i="11"/>
  <c r="Q14" i="11"/>
  <c r="AD14" i="11"/>
  <c r="O15" i="11"/>
  <c r="AG14" i="11"/>
  <c r="U15" i="11"/>
  <c r="AF13" i="11"/>
  <c r="S14" i="11"/>
  <c r="AC14" i="11"/>
  <c r="M15" i="11"/>
  <c r="B14" i="11"/>
  <c r="A14" i="11"/>
  <c r="C14" i="11"/>
  <c r="AA13" i="11" l="1"/>
  <c r="AE14" i="11"/>
  <c r="Q15" i="11"/>
  <c r="AI14" i="11"/>
  <c r="Y15" i="11"/>
  <c r="AG15" i="11"/>
  <c r="U16" i="11"/>
  <c r="AF14" i="11"/>
  <c r="S15" i="11"/>
  <c r="AD15" i="11"/>
  <c r="O16" i="11"/>
  <c r="AH15" i="11"/>
  <c r="W16" i="11"/>
  <c r="AC15" i="11"/>
  <c r="M16" i="11"/>
  <c r="C15" i="11"/>
  <c r="A15" i="11"/>
  <c r="B15" i="11"/>
  <c r="AA14" i="11" l="1"/>
  <c r="AD16" i="11"/>
  <c r="O17" i="11"/>
  <c r="AG16" i="11"/>
  <c r="U17" i="11"/>
  <c r="AE15" i="11"/>
  <c r="Q16" i="11"/>
  <c r="AH16" i="11"/>
  <c r="W17" i="11"/>
  <c r="AF15" i="11"/>
  <c r="S16" i="11"/>
  <c r="AI15" i="11"/>
  <c r="Y16" i="11"/>
  <c r="AC16" i="11"/>
  <c r="M17" i="11"/>
  <c r="B16" i="11"/>
  <c r="A16" i="11"/>
  <c r="C16" i="11"/>
  <c r="AA15" i="11" l="1"/>
  <c r="AG17" i="11"/>
  <c r="U18" i="11"/>
  <c r="AF16" i="11"/>
  <c r="S17" i="11"/>
  <c r="AE16" i="11"/>
  <c r="Q17" i="11"/>
  <c r="AD17" i="11"/>
  <c r="O18" i="11"/>
  <c r="AI16" i="11"/>
  <c r="Y17" i="11"/>
  <c r="AH17" i="11"/>
  <c r="W18" i="11"/>
  <c r="AC17" i="11"/>
  <c r="M18" i="11"/>
  <c r="A17" i="11"/>
  <c r="C17" i="11"/>
  <c r="B17" i="11"/>
  <c r="AA16" i="11" l="1"/>
  <c r="AD18" i="11"/>
  <c r="O19" i="11"/>
  <c r="AF17" i="11"/>
  <c r="S18" i="11"/>
  <c r="AI17" i="11"/>
  <c r="Y18" i="11"/>
  <c r="AE17" i="11"/>
  <c r="Q18" i="11"/>
  <c r="AG18" i="11"/>
  <c r="U19" i="11"/>
  <c r="AH18" i="11"/>
  <c r="W19" i="11"/>
  <c r="M19" i="11"/>
  <c r="AC18" i="11"/>
  <c r="B18" i="11"/>
  <c r="C18" i="11"/>
  <c r="A18" i="11"/>
  <c r="AA17" i="11" l="1"/>
  <c r="AG19" i="11"/>
  <c r="U20" i="11"/>
  <c r="AI18" i="11"/>
  <c r="Y19" i="11"/>
  <c r="AD19" i="11"/>
  <c r="O20" i="11"/>
  <c r="AH19" i="11"/>
  <c r="W20" i="11"/>
  <c r="AE18" i="11"/>
  <c r="Q19" i="11"/>
  <c r="AF18" i="11"/>
  <c r="S19" i="11"/>
  <c r="M20" i="11"/>
  <c r="AC19" i="11"/>
  <c r="C19" i="11"/>
  <c r="A19" i="11"/>
  <c r="B19" i="11"/>
  <c r="AA18" i="11" l="1"/>
  <c r="AA19" i="11" s="1"/>
  <c r="AE19" i="11"/>
  <c r="Q20" i="11"/>
  <c r="AD20" i="11"/>
  <c r="O21" i="11"/>
  <c r="AG20" i="11"/>
  <c r="U21" i="11"/>
  <c r="AF19" i="11"/>
  <c r="S20" i="11"/>
  <c r="AH20" i="11"/>
  <c r="W21" i="11"/>
  <c r="AI19" i="11"/>
  <c r="Y20" i="11"/>
  <c r="M21" i="11"/>
  <c r="AC20" i="11"/>
  <c r="B20" i="11"/>
  <c r="A20" i="11"/>
  <c r="C20" i="11"/>
  <c r="AI20" i="11" l="1"/>
  <c r="Y21" i="11"/>
  <c r="AF20" i="11"/>
  <c r="S21" i="11"/>
  <c r="AD21" i="11"/>
  <c r="O22" i="11"/>
  <c r="AH21" i="11"/>
  <c r="W22" i="11"/>
  <c r="AG21" i="11"/>
  <c r="U22" i="11"/>
  <c r="AE20" i="11"/>
  <c r="AA20" i="11" s="1"/>
  <c r="Q21" i="11"/>
  <c r="AC21" i="11"/>
  <c r="M22" i="11"/>
  <c r="A21" i="11"/>
  <c r="C21" i="11"/>
  <c r="B21" i="11"/>
  <c r="AG22" i="11" l="1"/>
  <c r="U23" i="11"/>
  <c r="AD22" i="11"/>
  <c r="O23" i="11"/>
  <c r="AI21" i="11"/>
  <c r="Y22" i="11"/>
  <c r="AE21" i="11"/>
  <c r="AA21" i="11" s="1"/>
  <c r="Q22" i="11"/>
  <c r="AH22" i="11"/>
  <c r="W23" i="11"/>
  <c r="AF21" i="11"/>
  <c r="S22" i="11"/>
  <c r="M23" i="11"/>
  <c r="AC22" i="11"/>
  <c r="B22" i="11"/>
  <c r="C22" i="11"/>
  <c r="A22" i="11"/>
  <c r="AH23" i="11" l="1"/>
  <c r="W24" i="11"/>
  <c r="AI22" i="11"/>
  <c r="Y23" i="11"/>
  <c r="AG23" i="11"/>
  <c r="U24" i="11"/>
  <c r="AF22" i="11"/>
  <c r="S23" i="11"/>
  <c r="AE22" i="11"/>
  <c r="AA22" i="11" s="1"/>
  <c r="Q23" i="11"/>
  <c r="AD23" i="11"/>
  <c r="O24" i="11"/>
  <c r="AC23" i="11"/>
  <c r="M24" i="11"/>
  <c r="C23" i="11"/>
  <c r="A23" i="11"/>
  <c r="B23" i="11"/>
  <c r="AE23" i="11" l="1"/>
  <c r="AA23" i="11" s="1"/>
  <c r="Q24" i="11"/>
  <c r="AG24" i="11"/>
  <c r="U25" i="11"/>
  <c r="AH24" i="11"/>
  <c r="W25" i="11"/>
  <c r="AD24" i="11"/>
  <c r="O25" i="11"/>
  <c r="AF23" i="11"/>
  <c r="S24" i="11"/>
  <c r="AI23" i="11"/>
  <c r="Y24" i="11"/>
  <c r="AC24" i="11"/>
  <c r="M25" i="11"/>
  <c r="B24" i="11"/>
  <c r="A24" i="11"/>
  <c r="C24" i="11"/>
  <c r="AE24" i="11" l="1"/>
  <c r="AA24" i="11" s="1"/>
  <c r="Q25" i="11"/>
  <c r="AF24" i="11"/>
  <c r="S25" i="11"/>
  <c r="AH25" i="11"/>
  <c r="W26" i="11"/>
  <c r="AI24" i="11"/>
  <c r="Y25" i="11"/>
  <c r="AD25" i="11"/>
  <c r="O26" i="11"/>
  <c r="AG25" i="11"/>
  <c r="U26" i="11"/>
  <c r="AC25" i="11"/>
  <c r="M26" i="11"/>
  <c r="A25" i="11"/>
  <c r="C25" i="11"/>
  <c r="B25" i="11"/>
  <c r="AH26" i="11" l="1"/>
  <c r="W27" i="11"/>
  <c r="AD26" i="11"/>
  <c r="O27" i="11"/>
  <c r="AE25" i="11"/>
  <c r="AA25" i="11" s="1"/>
  <c r="Q26" i="11"/>
  <c r="AG26" i="11"/>
  <c r="U27" i="11"/>
  <c r="AI25" i="11"/>
  <c r="Y26" i="11"/>
  <c r="AF25" i="11"/>
  <c r="S26" i="11"/>
  <c r="AC26" i="11"/>
  <c r="M27" i="11"/>
  <c r="B26" i="11"/>
  <c r="C26" i="11"/>
  <c r="A26" i="11"/>
  <c r="AA26" i="11" l="1"/>
  <c r="AH27" i="11"/>
  <c r="W28" i="11"/>
  <c r="AI26" i="11"/>
  <c r="Y27" i="11"/>
  <c r="AE26" i="11"/>
  <c r="Q27" i="11"/>
  <c r="AF26" i="11"/>
  <c r="S27" i="11"/>
  <c r="AG27" i="11"/>
  <c r="U28" i="11"/>
  <c r="AD27" i="11"/>
  <c r="O28" i="11"/>
  <c r="M28" i="11"/>
  <c r="AC27" i="11"/>
  <c r="C27" i="11"/>
  <c r="A27" i="11"/>
  <c r="B27" i="11"/>
  <c r="AA27" i="11" l="1"/>
  <c r="AD28" i="11"/>
  <c r="O29" i="11"/>
  <c r="AF27" i="11"/>
  <c r="S28" i="11"/>
  <c r="AI27" i="11"/>
  <c r="Y28" i="11"/>
  <c r="AG28" i="11"/>
  <c r="U29" i="11"/>
  <c r="AE27" i="11"/>
  <c r="Q28" i="11"/>
  <c r="AH28" i="11"/>
  <c r="W29" i="11"/>
  <c r="M29" i="11"/>
  <c r="AC28" i="11"/>
  <c r="B28" i="11"/>
  <c r="A28" i="11"/>
  <c r="C28" i="11"/>
  <c r="AH29" i="11" l="1"/>
  <c r="W30" i="11"/>
  <c r="AG29" i="11"/>
  <c r="U30" i="11"/>
  <c r="AF28" i="11"/>
  <c r="S29" i="11"/>
  <c r="AE28" i="11"/>
  <c r="AA28" i="11" s="1"/>
  <c r="Q29" i="11"/>
  <c r="AI28" i="11"/>
  <c r="Y29" i="11"/>
  <c r="AD29" i="11"/>
  <c r="O30" i="11"/>
  <c r="AC29" i="11"/>
  <c r="M30" i="11"/>
  <c r="A29" i="11"/>
  <c r="C29" i="11"/>
  <c r="B29" i="11"/>
  <c r="AI29" i="11" l="1"/>
  <c r="Y30" i="11"/>
  <c r="AF29" i="11"/>
  <c r="AA29" i="11" s="1"/>
  <c r="S30" i="11"/>
  <c r="AH30" i="11"/>
  <c r="W31" i="11"/>
  <c r="AD30" i="11"/>
  <c r="O31" i="11"/>
  <c r="AE29" i="11"/>
  <c r="Q30" i="11"/>
  <c r="AG30" i="11"/>
  <c r="U31" i="11"/>
  <c r="M31" i="11"/>
  <c r="AC30" i="11"/>
  <c r="B30" i="11"/>
  <c r="C30" i="11"/>
  <c r="A30" i="11"/>
  <c r="AE30" i="11" l="1"/>
  <c r="Q31" i="11"/>
  <c r="AH31" i="11"/>
  <c r="W32" i="11"/>
  <c r="AI30" i="11"/>
  <c r="Y31" i="11"/>
  <c r="AG31" i="11"/>
  <c r="U32" i="11"/>
  <c r="AD31" i="11"/>
  <c r="O32" i="11"/>
  <c r="AF30" i="11"/>
  <c r="AA30" i="11" s="1"/>
  <c r="S31" i="11"/>
  <c r="AC31" i="11"/>
  <c r="M32" i="11"/>
  <c r="C31" i="11"/>
  <c r="A31" i="11"/>
  <c r="B31" i="11"/>
  <c r="AF31" i="11" l="1"/>
  <c r="S32" i="11"/>
  <c r="AH32" i="11"/>
  <c r="W33" i="11"/>
  <c r="AG32" i="11"/>
  <c r="U33" i="11"/>
  <c r="AD32" i="11"/>
  <c r="O33" i="11"/>
  <c r="AI31" i="11"/>
  <c r="Y32" i="11"/>
  <c r="AE31" i="11"/>
  <c r="AA31" i="11" s="1"/>
  <c r="Q32" i="11"/>
  <c r="M33" i="11"/>
  <c r="AC32" i="11"/>
  <c r="B32" i="11"/>
  <c r="A32" i="11"/>
  <c r="C32" i="11"/>
  <c r="AE32" i="11" l="1"/>
  <c r="Q33" i="11"/>
  <c r="AH33" i="11"/>
  <c r="W34" i="11"/>
  <c r="AH34" i="11" s="1"/>
  <c r="AI32" i="11"/>
  <c r="Y33" i="11"/>
  <c r="AG33" i="11"/>
  <c r="U34" i="11"/>
  <c r="AG34" i="11" s="1"/>
  <c r="AF32" i="11"/>
  <c r="S33" i="11"/>
  <c r="AD33" i="11"/>
  <c r="O34" i="11"/>
  <c r="AD34" i="11" s="1"/>
  <c r="AC33" i="11"/>
  <c r="M34" i="11"/>
  <c r="AC34" i="11" s="1"/>
  <c r="A33" i="11"/>
  <c r="C33" i="11"/>
  <c r="B33" i="11"/>
  <c r="AA32" i="11" l="1"/>
  <c r="AA33" i="11" s="1"/>
  <c r="AA34" i="11" s="1"/>
  <c r="AA35" i="11" s="1"/>
  <c r="AA36" i="11" s="1"/>
  <c r="AA37" i="11" s="1"/>
  <c r="AA38" i="11" s="1"/>
  <c r="AA39" i="11" s="1"/>
  <c r="AA40" i="11" s="1"/>
  <c r="AA41" i="11" s="1"/>
  <c r="AA42" i="11" s="1"/>
  <c r="AA43" i="11" s="1"/>
  <c r="AA44" i="11" s="1"/>
  <c r="AA45" i="11" s="1"/>
  <c r="AA46" i="11" s="1"/>
  <c r="AA47" i="11" s="1"/>
  <c r="AA48" i="11" s="1"/>
  <c r="AA49" i="11" s="1"/>
  <c r="AA50" i="11" s="1"/>
  <c r="AA51" i="11" s="1"/>
  <c r="AA52" i="11" s="1"/>
  <c r="AA53" i="11" s="1"/>
  <c r="AA54" i="11" s="1"/>
  <c r="AA55" i="11" s="1"/>
  <c r="AA56" i="11" s="1"/>
  <c r="AA57" i="11" s="1"/>
  <c r="AA58" i="11" s="1"/>
  <c r="AA59" i="11" s="1"/>
  <c r="AA60" i="11" s="1"/>
  <c r="AA61" i="11" s="1"/>
  <c r="AA62" i="11" s="1"/>
  <c r="AA63" i="11" s="1"/>
  <c r="AA64" i="11" s="1"/>
  <c r="AA65" i="11" s="1"/>
  <c r="AA66" i="11" s="1"/>
  <c r="AA67" i="11" s="1"/>
  <c r="AA68" i="11" s="1"/>
  <c r="AA69" i="11" s="1"/>
  <c r="AA70" i="11" s="1"/>
  <c r="AA71" i="11" s="1"/>
  <c r="AA72" i="11" s="1"/>
  <c r="AA73" i="11" s="1"/>
  <c r="AA74" i="11" s="1"/>
  <c r="AA75" i="11" s="1"/>
  <c r="AA76" i="11" s="1"/>
  <c r="AA77" i="11" s="1"/>
  <c r="AA78" i="11" s="1"/>
  <c r="AA79" i="11" s="1"/>
  <c r="AA80" i="11" s="1"/>
  <c r="AA81" i="11" s="1"/>
  <c r="AA82" i="11" s="1"/>
  <c r="AA83" i="11" s="1"/>
  <c r="AA84" i="11" s="1"/>
  <c r="AA85" i="11" s="1"/>
  <c r="AA86" i="11" s="1"/>
  <c r="AA87" i="11" s="1"/>
  <c r="AA88" i="11" s="1"/>
  <c r="AA89" i="11" s="1"/>
  <c r="AA90" i="11" s="1"/>
  <c r="AA91" i="11" s="1"/>
  <c r="AA92" i="11" s="1"/>
  <c r="AA93" i="11" s="1"/>
  <c r="AA94" i="11" s="1"/>
  <c r="AA95" i="11" s="1"/>
  <c r="AA96" i="11" s="1"/>
  <c r="AA97" i="11" s="1"/>
  <c r="AA98" i="11" s="1"/>
  <c r="AA99" i="11" s="1"/>
  <c r="AA100" i="11" s="1"/>
  <c r="AA101" i="11" s="1"/>
  <c r="AA102" i="11" s="1"/>
  <c r="AA103" i="11" s="1"/>
  <c r="AA104" i="11" s="1"/>
  <c r="AA105" i="11" s="1"/>
  <c r="AA106" i="11" s="1"/>
  <c r="AA107" i="11" s="1"/>
  <c r="AA108" i="11" s="1"/>
  <c r="AA109" i="11" s="1"/>
  <c r="AA110" i="11" s="1"/>
  <c r="AA111" i="11" s="1"/>
  <c r="AA112" i="11" s="1"/>
  <c r="AA113" i="11" s="1"/>
  <c r="AA114" i="11" s="1"/>
  <c r="AA115" i="11" s="1"/>
  <c r="AA116" i="11" s="1"/>
  <c r="AA117" i="11" s="1"/>
  <c r="AA118" i="11" s="1"/>
  <c r="AA119" i="11" s="1"/>
  <c r="AA120" i="11" s="1"/>
  <c r="AA121" i="11" s="1"/>
  <c r="AA122" i="11" s="1"/>
  <c r="AA123" i="11" s="1"/>
  <c r="AA124" i="11" s="1"/>
  <c r="AA125" i="11" s="1"/>
  <c r="AA126" i="11" s="1"/>
  <c r="AA127" i="11" s="1"/>
  <c r="AA128" i="11" s="1"/>
  <c r="AA129" i="11" s="1"/>
  <c r="AA130" i="11" s="1"/>
  <c r="AA131" i="11" s="1"/>
  <c r="AA132" i="11" s="1"/>
  <c r="AA133" i="11" s="1"/>
  <c r="AA134" i="11" s="1"/>
  <c r="AA135" i="11" s="1"/>
  <c r="AA136" i="11" s="1"/>
  <c r="AA137" i="11" s="1"/>
  <c r="AA138" i="11" s="1"/>
  <c r="AA139" i="11" s="1"/>
  <c r="AA140" i="11" s="1"/>
  <c r="AA141" i="11" s="1"/>
  <c r="AA142" i="11" s="1"/>
  <c r="AA143" i="11" s="1"/>
  <c r="AA144" i="11" s="1"/>
  <c r="AA145" i="11" s="1"/>
  <c r="AA146" i="11" s="1"/>
  <c r="AA147" i="11" s="1"/>
  <c r="AA148" i="11" s="1"/>
  <c r="AF33" i="11"/>
  <c r="S34" i="11"/>
  <c r="AF34" i="11" s="1"/>
  <c r="AI33" i="11"/>
  <c r="Y34" i="11"/>
  <c r="AI34" i="11" s="1"/>
  <c r="AE33" i="11"/>
  <c r="Q34" i="11"/>
  <c r="AE34" i="11" s="1"/>
  <c r="B34" i="11"/>
  <c r="C34" i="11"/>
  <c r="A34" i="11"/>
  <c r="C35" i="11" l="1"/>
  <c r="A35" i="11"/>
  <c r="B35" i="11"/>
  <c r="B36" i="11" l="1"/>
  <c r="A36" i="11"/>
  <c r="C36" i="11"/>
  <c r="A37" i="11" l="1"/>
  <c r="C37" i="11"/>
  <c r="B37" i="11"/>
  <c r="B38" i="11" l="1"/>
  <c r="C38" i="11"/>
  <c r="A38" i="11"/>
  <c r="C39" i="11" l="1"/>
  <c r="A39" i="11"/>
  <c r="B39" i="11"/>
  <c r="B40" i="11" l="1"/>
  <c r="A40" i="11"/>
  <c r="C40" i="11"/>
  <c r="A41" i="11" l="1"/>
  <c r="C41" i="11"/>
  <c r="B41" i="11"/>
  <c r="B42" i="11" l="1"/>
  <c r="C42" i="11"/>
  <c r="A42" i="11"/>
  <c r="C43" i="11" l="1"/>
  <c r="A43" i="11"/>
  <c r="B43" i="11"/>
  <c r="B44" i="11" l="1"/>
  <c r="A44" i="11"/>
  <c r="C44" i="11"/>
  <c r="A45" i="11" l="1"/>
  <c r="C45" i="11"/>
  <c r="B45" i="11"/>
  <c r="B46" i="11" l="1"/>
  <c r="C46" i="11"/>
  <c r="A46" i="11"/>
  <c r="C47" i="11" l="1"/>
  <c r="A47" i="11"/>
  <c r="B47" i="11"/>
  <c r="B48" i="11" l="1"/>
  <c r="A48" i="11"/>
  <c r="C48" i="11"/>
  <c r="A49" i="11" l="1"/>
  <c r="C49" i="11"/>
  <c r="B49" i="11"/>
  <c r="B50" i="11" l="1"/>
  <c r="C50" i="11"/>
  <c r="A50" i="11"/>
  <c r="C51" i="11" l="1"/>
  <c r="A51" i="11"/>
  <c r="B51" i="11"/>
  <c r="B52" i="11" l="1"/>
  <c r="A52" i="11"/>
  <c r="C52" i="11"/>
  <c r="A53" i="11" l="1"/>
  <c r="C53" i="11"/>
  <c r="B53" i="11"/>
  <c r="B54" i="11" l="1"/>
  <c r="C54" i="11"/>
  <c r="A54" i="11"/>
  <c r="C55" i="11" l="1"/>
  <c r="A55" i="11"/>
  <c r="B55" i="11"/>
  <c r="B56" i="11" l="1"/>
  <c r="A56" i="11"/>
  <c r="C56" i="11"/>
  <c r="A57" i="11" l="1"/>
  <c r="C57" i="11"/>
  <c r="B57" i="11"/>
  <c r="B58" i="11" l="1"/>
  <c r="C58" i="11"/>
  <c r="A58" i="11"/>
  <c r="C59" i="11" l="1"/>
  <c r="A59" i="11"/>
  <c r="B59" i="11"/>
  <c r="B60" i="11" l="1"/>
  <c r="A60" i="11"/>
  <c r="C60" i="11"/>
  <c r="A61" i="11" l="1"/>
  <c r="C61" i="11"/>
  <c r="B61" i="11"/>
  <c r="B62" i="11" l="1"/>
  <c r="C62" i="11"/>
  <c r="A62" i="11"/>
  <c r="C63" i="11" l="1"/>
  <c r="A63" i="11"/>
  <c r="B63" i="11"/>
  <c r="B64" i="11" l="1"/>
  <c r="A64" i="11"/>
  <c r="C64" i="11"/>
  <c r="A65" i="11" l="1"/>
  <c r="C65" i="11"/>
  <c r="B65" i="11"/>
  <c r="B66" i="11" l="1"/>
  <c r="C66" i="11"/>
  <c r="A66" i="11"/>
  <c r="C67" i="11" l="1"/>
  <c r="A67" i="11"/>
  <c r="B67" i="11"/>
  <c r="B68" i="11" l="1"/>
  <c r="A68" i="11"/>
  <c r="C68" i="11"/>
  <c r="A69" i="11" l="1"/>
  <c r="C69" i="11"/>
  <c r="B69" i="11"/>
  <c r="B70" i="11" l="1"/>
  <c r="C70" i="11"/>
  <c r="A70" i="11"/>
  <c r="C71" i="11" l="1"/>
  <c r="A71" i="11"/>
  <c r="B71" i="11"/>
  <c r="B72" i="11" l="1"/>
  <c r="A72" i="11"/>
  <c r="C72" i="11"/>
  <c r="A73" i="11" l="1"/>
  <c r="C73" i="11"/>
  <c r="B73" i="11"/>
  <c r="B74" i="11" l="1"/>
  <c r="C74" i="11"/>
  <c r="A74" i="11"/>
  <c r="C75" i="11" l="1"/>
  <c r="A75" i="11"/>
  <c r="B75" i="11"/>
  <c r="B76" i="11" l="1"/>
  <c r="A76" i="11"/>
  <c r="C76" i="11"/>
  <c r="A77" i="11" l="1"/>
  <c r="C77" i="11"/>
  <c r="B77" i="11"/>
  <c r="B78" i="11" l="1"/>
  <c r="C78" i="11"/>
  <c r="A78" i="11"/>
  <c r="C79" i="11" l="1"/>
  <c r="A79" i="11"/>
  <c r="B79" i="11"/>
  <c r="B80" i="11" l="1"/>
  <c r="A80" i="11"/>
  <c r="C80" i="11"/>
  <c r="A81" i="11" l="1"/>
  <c r="C81" i="11"/>
  <c r="B81" i="11"/>
  <c r="B82" i="11" l="1"/>
  <c r="C82" i="11"/>
  <c r="A82" i="11"/>
  <c r="C83" i="11" l="1"/>
  <c r="A83" i="11"/>
  <c r="B83" i="11"/>
  <c r="B84" i="11" l="1"/>
  <c r="A84" i="11"/>
  <c r="C84" i="11"/>
  <c r="A85" i="11" l="1"/>
  <c r="C85" i="11"/>
  <c r="B85" i="11"/>
  <c r="B86" i="11" l="1"/>
  <c r="C86" i="11"/>
  <c r="A86" i="11"/>
  <c r="C87" i="11" l="1"/>
  <c r="A87" i="11"/>
  <c r="B87" i="11"/>
  <c r="B88" i="11" l="1"/>
  <c r="A88" i="11"/>
  <c r="C88" i="11"/>
  <c r="A89" i="11" l="1"/>
  <c r="C89" i="11"/>
  <c r="B89" i="11"/>
  <c r="B90" i="11" l="1"/>
  <c r="C90" i="11"/>
  <c r="A90" i="11"/>
  <c r="C91" i="11" l="1"/>
  <c r="A91" i="11"/>
  <c r="B91" i="11"/>
  <c r="B92" i="11" l="1"/>
  <c r="A92" i="11"/>
  <c r="C92" i="11"/>
  <c r="A93" i="11" l="1"/>
  <c r="C93" i="11"/>
  <c r="B93" i="11"/>
  <c r="B94" i="11" l="1"/>
  <c r="C94" i="11"/>
  <c r="A94" i="11"/>
  <c r="C95" i="11" l="1"/>
  <c r="A95" i="11"/>
  <c r="B95" i="11"/>
  <c r="B96" i="11" l="1"/>
  <c r="A96" i="11"/>
  <c r="C96" i="11"/>
  <c r="A97" i="11" l="1"/>
  <c r="C97" i="11"/>
  <c r="B97" i="11"/>
  <c r="B98" i="11" l="1"/>
  <c r="C98" i="11"/>
  <c r="A98" i="11"/>
  <c r="C99" i="11" l="1"/>
  <c r="A99" i="11"/>
  <c r="B99" i="11"/>
  <c r="B100" i="11" l="1"/>
  <c r="A100" i="11"/>
  <c r="C100" i="11"/>
  <c r="A101" i="11" l="1"/>
  <c r="B101" i="11"/>
  <c r="C101" i="11"/>
  <c r="C102" i="11" l="1"/>
  <c r="B102" i="11"/>
  <c r="A102" i="11"/>
  <c r="A103" i="11" l="1"/>
  <c r="C103" i="11"/>
  <c r="B103" i="11"/>
  <c r="B104" i="11" l="1"/>
  <c r="A104" i="11"/>
  <c r="C104" i="11"/>
  <c r="C105" i="11" l="1"/>
  <c r="B105" i="11"/>
  <c r="A105" i="11"/>
  <c r="C106" i="11" l="1"/>
  <c r="B106" i="11"/>
  <c r="A106" i="11"/>
  <c r="A107" i="11" l="1"/>
  <c r="C107" i="11"/>
  <c r="B107" i="11"/>
  <c r="B108" i="11" l="1"/>
  <c r="A108" i="11"/>
  <c r="C108" i="11"/>
  <c r="C109" i="11" l="1"/>
  <c r="B109" i="11"/>
  <c r="A109" i="11"/>
  <c r="C110" i="11" l="1"/>
  <c r="B110" i="11"/>
  <c r="A110" i="11"/>
  <c r="A111" i="11" l="1"/>
  <c r="C111" i="11"/>
  <c r="B111" i="11"/>
  <c r="B112" i="11" l="1"/>
  <c r="A112" i="11"/>
  <c r="C112" i="11"/>
  <c r="C113" i="11" l="1"/>
  <c r="B113" i="11"/>
  <c r="A113" i="11"/>
  <c r="C114" i="11" l="1"/>
  <c r="B114" i="11"/>
  <c r="A114" i="11"/>
  <c r="A115" i="11" l="1"/>
  <c r="C115" i="11"/>
  <c r="B115" i="11"/>
  <c r="B116" i="11" l="1"/>
  <c r="A116" i="11"/>
  <c r="C116" i="11"/>
  <c r="C117" i="11" l="1"/>
  <c r="B117" i="11"/>
  <c r="A117" i="11"/>
  <c r="C118" i="11" l="1"/>
  <c r="B118" i="11"/>
  <c r="A118" i="11"/>
  <c r="A119" i="11" l="1"/>
  <c r="C119" i="11"/>
  <c r="B119" i="11"/>
  <c r="C120" i="11" l="1"/>
  <c r="B120" i="11"/>
  <c r="A120" i="11"/>
  <c r="C121" i="11" l="1"/>
  <c r="B121" i="11"/>
  <c r="A121" i="11"/>
  <c r="A122" i="11" l="1"/>
  <c r="C122" i="11"/>
  <c r="B122" i="11"/>
  <c r="B123" i="11" l="1"/>
  <c r="A123" i="11"/>
  <c r="C123" i="11"/>
  <c r="C124" i="11" l="1"/>
  <c r="B124" i="11"/>
  <c r="A124" i="11"/>
  <c r="C125" i="11" l="1"/>
  <c r="B125" i="11"/>
  <c r="A125" i="11"/>
  <c r="A126" i="11" l="1"/>
  <c r="C126" i="11"/>
  <c r="B126" i="11"/>
  <c r="B127" i="11" l="1"/>
  <c r="A127" i="11"/>
  <c r="C127" i="11"/>
  <c r="C128" i="11" l="1"/>
  <c r="B128" i="11"/>
  <c r="A128" i="11"/>
  <c r="C129" i="11" l="1"/>
  <c r="B129" i="11"/>
  <c r="A129" i="11"/>
  <c r="A130" i="11" l="1"/>
  <c r="C130" i="11"/>
  <c r="B130" i="11"/>
  <c r="B131" i="11" l="1"/>
  <c r="A131" i="11"/>
  <c r="C131" i="11"/>
  <c r="C132" i="11" l="1"/>
  <c r="B132" i="11"/>
  <c r="A132" i="11"/>
  <c r="C133" i="11" l="1"/>
  <c r="B133" i="11"/>
  <c r="A133" i="11"/>
  <c r="A134" i="11" l="1"/>
  <c r="C134" i="11"/>
  <c r="B134" i="11"/>
  <c r="C135" i="11" l="1"/>
  <c r="B135" i="11"/>
  <c r="A135" i="11"/>
  <c r="C136" i="11" l="1"/>
  <c r="B136" i="11"/>
  <c r="A136" i="11"/>
  <c r="A137" i="11" l="1"/>
  <c r="C137" i="11"/>
  <c r="B137" i="11"/>
  <c r="B138" i="11" l="1"/>
  <c r="A138" i="11"/>
  <c r="C138" i="11"/>
  <c r="C139" i="11" l="1"/>
  <c r="B139" i="11"/>
  <c r="A139" i="11"/>
  <c r="C140" i="11" l="1"/>
  <c r="B140" i="11"/>
  <c r="A140" i="11"/>
  <c r="A141" i="11" l="1"/>
  <c r="C141" i="11"/>
  <c r="B141" i="11"/>
  <c r="B142" i="11" l="1"/>
  <c r="A142" i="11"/>
  <c r="C142" i="11"/>
  <c r="C143" i="11" l="1"/>
  <c r="B143" i="11"/>
  <c r="A143" i="11"/>
  <c r="C144" i="11" l="1"/>
  <c r="B144" i="11"/>
  <c r="A144" i="11"/>
  <c r="A145" i="11" l="1"/>
  <c r="C145" i="11"/>
  <c r="B145" i="11"/>
  <c r="B146" i="11" l="1"/>
  <c r="A146" i="11"/>
  <c r="C146" i="11"/>
  <c r="C147" i="11" l="1"/>
  <c r="B147" i="11"/>
  <c r="A147" i="11"/>
</calcChain>
</file>

<file path=xl/sharedStrings.xml><?xml version="1.0" encoding="utf-8"?>
<sst xmlns="http://schemas.openxmlformats.org/spreadsheetml/2006/main" count="2228" uniqueCount="89">
  <si>
    <t>Age</t>
  </si>
  <si>
    <t>Stam</t>
  </si>
  <si>
    <t>Bat</t>
  </si>
  <si>
    <t>Bowl</t>
  </si>
  <si>
    <t>Field</t>
  </si>
  <si>
    <t>WK</t>
  </si>
  <si>
    <t>Wk</t>
  </si>
  <si>
    <t>Conc</t>
  </si>
  <si>
    <t>Cons</t>
  </si>
  <si>
    <t>worthless</t>
  </si>
  <si>
    <t>abysmal</t>
  </si>
  <si>
    <t>woeful</t>
  </si>
  <si>
    <t>feeble</t>
  </si>
  <si>
    <t>mediocre</t>
  </si>
  <si>
    <t>competent</t>
  </si>
  <si>
    <t>respectable</t>
  </si>
  <si>
    <t>proficient</t>
  </si>
  <si>
    <t>strong</t>
  </si>
  <si>
    <t>superb</t>
  </si>
  <si>
    <t>remarkable</t>
  </si>
  <si>
    <t>quality</t>
  </si>
  <si>
    <t>wonderful</t>
  </si>
  <si>
    <t>exceptional</t>
  </si>
  <si>
    <t>sensational</t>
  </si>
  <si>
    <t>exquisite</t>
  </si>
  <si>
    <t>masterful</t>
  </si>
  <si>
    <t>miraculous</t>
  </si>
  <si>
    <t>phenomenal</t>
  </si>
  <si>
    <t>elite</t>
  </si>
  <si>
    <t>Date</t>
  </si>
  <si>
    <t>Seas</t>
  </si>
  <si>
    <t>SKILLS</t>
  </si>
  <si>
    <t>Geoffrey Irungu</t>
  </si>
  <si>
    <t>ST</t>
  </si>
  <si>
    <t>SS</t>
  </si>
  <si>
    <t>BT</t>
  </si>
  <si>
    <t>BL</t>
  </si>
  <si>
    <t>FD</t>
  </si>
  <si>
    <t>SF</t>
  </si>
  <si>
    <t xml:space="preserve"> </t>
  </si>
  <si>
    <t>POPS</t>
  </si>
  <si>
    <t>PLOPS</t>
  </si>
  <si>
    <t>superb*</t>
  </si>
  <si>
    <t>^</t>
  </si>
  <si>
    <t>STAMINA POPS</t>
  </si>
  <si>
    <t>STAMINA PLOPS</t>
  </si>
  <si>
    <t>Peter Grundy</t>
  </si>
  <si>
    <t>Liaqat Afsar</t>
  </si>
  <si>
    <t>Julian Carson</t>
  </si>
  <si>
    <t>Blake Belsches</t>
  </si>
  <si>
    <t>Anoma Hairunnisha</t>
  </si>
  <si>
    <t>Dharmadasa Navaratne</t>
  </si>
  <si>
    <t>Brandon Kenna</t>
  </si>
  <si>
    <t>Nathaniel Horan</t>
  </si>
  <si>
    <t>v</t>
  </si>
  <si>
    <t>TRAINING</t>
  </si>
  <si>
    <t>Individual Nets</t>
  </si>
  <si>
    <t>Squad</t>
  </si>
  <si>
    <t>BTML (Copy and Paste)</t>
  </si>
  <si>
    <t>Player Name</t>
  </si>
  <si>
    <t>playerID</t>
  </si>
  <si>
    <t>N</t>
  </si>
  <si>
    <t>VALIDATION</t>
  </si>
  <si>
    <t>STAMINA SKILLS</t>
  </si>
  <si>
    <t>Y</t>
  </si>
  <si>
    <t>INSTRUCTIONS</t>
  </si>
  <si>
    <t>WOMBAT'S NEW TRAINING TRACKER v1.01</t>
  </si>
  <si>
    <t>Player Details</t>
  </si>
  <si>
    <t>Season Details</t>
  </si>
  <si>
    <t>SEASON DATES</t>
  </si>
  <si>
    <t>Training</t>
  </si>
  <si>
    <t>Skills</t>
  </si>
  <si>
    <t>BTML Copy and Paste</t>
  </si>
  <si>
    <t>General</t>
  </si>
  <si>
    <t>Created by GM-Wombat February 2023</t>
  </si>
  <si>
    <t>* Enter your player's name into cell A1</t>
  </si>
  <si>
    <t>* Enter your player's playerID into cell D1. The playerID will be used in the BTML Copy and Paste</t>
  </si>
  <si>
    <t>* Enter your player's age into cell A4</t>
  </si>
  <si>
    <t>* Under Individual Nets, enter a number between 0 and 10 to indicate the number of nets used</t>
  </si>
  <si>
    <t>* Abbreviations: ST = Stamina, BT = Batting, BL = Bowling, FD = Fielding, WK = Wicketkeeping</t>
  </si>
  <si>
    <t>* Under Squad training, enter Y or N to indicate if squad training was used</t>
  </si>
  <si>
    <t>* Enter your player's starting skills into cells M4, O4, Q4, S4, U4, W4 and Y4 using the drop down menu</t>
  </si>
  <si>
    <t>* In any week that a player's skill increases (pops), mark this using a ^ in the column to the left of the skill</t>
  </si>
  <si>
    <t>* In any week that a player's skill decreases (plops), mark this using a v in the column to the left of the skill</t>
  </si>
  <si>
    <t>* In column AA, BTML is created for the details entered. This can be copied and pasted straight into BT sledging boards.</t>
  </si>
  <si>
    <t>* You can only enter data into cells with a white background. Coloured cells are protected and cannot be changed.</t>
  </si>
  <si>
    <t>* Sheets and workbook are protected (without a password) to prevent accidental deletion of data.</t>
  </si>
  <si>
    <t>* Abbreviations: SS = Squad Stamina, SF = Squad Fielding</t>
  </si>
  <si>
    <t>* Enter the season number into cell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</si>
</sst>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2CC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ck">
        <color auto="1"/>
      </right>
      <top style="thin">
        <color theme="0" tint="-0.1499679555650502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 tint="-0.14996795556505021"/>
      </right>
      <top/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auto="1"/>
      </bottom>
      <diagonal/>
    </border>
    <border>
      <left style="thin">
        <color theme="0" tint="-0.1499679555650502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theme="0" tint="-0.14996795556505021"/>
      </top>
      <bottom style="thick">
        <color auto="1"/>
      </bottom>
      <diagonal/>
    </border>
    <border>
      <left/>
      <right style="thick">
        <color auto="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auto="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ck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ck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/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ck">
        <color auto="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1"/>
      </right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 style="thick">
        <color theme="1"/>
      </right>
      <top style="thick">
        <color theme="1"/>
      </top>
      <bottom/>
      <diagonal/>
    </border>
    <border>
      <left style="thick">
        <color auto="1"/>
      </left>
      <right style="thick">
        <color theme="1"/>
      </right>
      <top/>
      <bottom style="thick">
        <color auto="1"/>
      </bottom>
      <diagonal/>
    </border>
    <border>
      <left style="thick">
        <color auto="1"/>
      </left>
      <right style="thick">
        <color theme="1"/>
      </right>
      <top style="thick">
        <color auto="1"/>
      </top>
      <bottom/>
      <diagonal/>
    </border>
    <border>
      <left style="thick">
        <color auto="1"/>
      </left>
      <right style="thick">
        <color theme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ck">
        <color auto="1"/>
      </right>
      <top/>
      <bottom style="thin">
        <color theme="0" tint="-0.14996795556505021"/>
      </bottom>
      <diagonal/>
    </border>
    <border>
      <left style="thick">
        <color auto="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ck">
        <color auto="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0" fillId="0" borderId="32" xfId="0" applyBorder="1"/>
    <xf numFmtId="0" fontId="0" fillId="0" borderId="34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14" fontId="0" fillId="2" borderId="43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14" fontId="0" fillId="2" borderId="49" xfId="0" applyNumberForma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6" xfId="0" applyFill="1" applyBorder="1"/>
    <xf numFmtId="0" fontId="0" fillId="4" borderId="57" xfId="0" applyFill="1" applyBorder="1"/>
    <xf numFmtId="0" fontId="2" fillId="4" borderId="61" xfId="0" applyFont="1" applyFill="1" applyBorder="1" applyAlignment="1">
      <alignment horizontal="center"/>
    </xf>
    <xf numFmtId="0" fontId="0" fillId="4" borderId="61" xfId="0" applyFill="1" applyBorder="1"/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quotePrefix="1" applyFont="1" applyFill="1" applyBorder="1" applyAlignment="1">
      <alignment horizontal="center"/>
    </xf>
    <xf numFmtId="0" fontId="0" fillId="0" borderId="33" xfId="0" quotePrefix="1" applyBorder="1" applyAlignment="1" applyProtection="1">
      <alignment horizontal="center"/>
      <protection locked="0"/>
    </xf>
    <xf numFmtId="0" fontId="0" fillId="0" borderId="47" xfId="0" quotePrefix="1" applyBorder="1" applyAlignment="1" applyProtection="1">
      <alignment horizontal="center"/>
      <protection locked="0"/>
    </xf>
    <xf numFmtId="0" fontId="0" fillId="0" borderId="48" xfId="0" quotePrefix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" fillId="4" borderId="61" xfId="0" applyFont="1" applyFill="1" applyBorder="1" applyAlignment="1">
      <alignment horizontal="center" vertical="center"/>
    </xf>
    <xf numFmtId="0" fontId="0" fillId="0" borderId="72" xfId="0" quotePrefix="1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1" fillId="5" borderId="55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6" xfId="0" quotePrefix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2" fillId="0" borderId="75" xfId="0" applyFont="1" applyBorder="1"/>
    <xf numFmtId="0" fontId="2" fillId="4" borderId="0" xfId="0" applyFont="1" applyFill="1" applyAlignment="1">
      <alignment horizontal="center" vertical="center"/>
    </xf>
    <xf numFmtId="0" fontId="0" fillId="6" borderId="0" xfId="0" applyFill="1"/>
    <xf numFmtId="14" fontId="0" fillId="0" borderId="8" xfId="0" applyNumberFormat="1" applyBorder="1"/>
    <xf numFmtId="14" fontId="0" fillId="0" borderId="6" xfId="0" applyNumberFormat="1" applyBorder="1"/>
    <xf numFmtId="164" fontId="0" fillId="2" borderId="4" xfId="0" applyNumberForma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2" fillId="6" borderId="7" xfId="0" applyFont="1" applyFill="1" applyBorder="1"/>
    <xf numFmtId="0" fontId="3" fillId="6" borderId="7" xfId="0" applyFont="1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6" xfId="0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0" fontId="1" fillId="3" borderId="7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2" xfId="0" applyFont="1" applyBorder="1" applyAlignment="1">
      <alignment horizontal="center"/>
    </xf>
  </cellXfs>
  <cellStyles count="1">
    <cellStyle name="Normal" xfId="0" builtinId="0"/>
  </cellStyles>
  <dxfs count="80"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  <border>
        <vertical/>
        <horizontal/>
      </border>
    </dxf>
    <dxf>
      <font>
        <strike val="0"/>
      </font>
      <fill>
        <patternFill>
          <bgColor theme="7" tint="0.79998168889431442"/>
        </patternFill>
      </fill>
    </dxf>
    <dxf>
      <font>
        <b val="0"/>
        <i val="0"/>
        <strike val="0"/>
        <color theme="1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CAC9"/>
        </patternFill>
      </fill>
    </dxf>
    <dxf>
      <font>
        <b/>
        <i val="0"/>
        <strike val="0"/>
        <color rgb="FF005F00"/>
      </font>
      <fill>
        <patternFill>
          <bgColor rgb="FFC9FFC9"/>
        </patternFill>
      </fill>
    </dxf>
    <dxf>
      <font>
        <b val="0"/>
        <i val="0"/>
        <strike val="0"/>
        <color rgb="FFFF0000"/>
      </font>
      <fill>
        <patternFill>
          <bgColor rgb="FFFFCAC9"/>
        </patternFill>
      </fill>
    </dxf>
    <dxf>
      <font>
        <b val="0"/>
        <i val="0"/>
        <strike val="0"/>
        <color rgb="FF005F00"/>
      </font>
      <fill>
        <patternFill>
          <bgColor rgb="FFC9FFC9"/>
        </patternFill>
      </fill>
    </dxf>
  </dxfs>
  <tableStyles count="0" defaultTableStyle="TableStyleMedium2" defaultPivotStyle="PivotStyleLight16"/>
  <colors>
    <mruColors>
      <color rgb="FFFFF2CC"/>
      <color rgb="FFFFF0E0"/>
      <color rgb="FF0000FF"/>
      <color rgb="FFFFCAC9"/>
      <color rgb="FF005F00"/>
      <color rgb="FF007F00"/>
      <color rgb="FF004200"/>
      <color rgb="FFC9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CA74-D314-E441-9800-0055DFE00410}">
  <dimension ref="A1:Z100"/>
  <sheetViews>
    <sheetView tabSelected="1" workbookViewId="0">
      <selection sqref="A1:J2"/>
    </sheetView>
  </sheetViews>
  <sheetFormatPr baseColWidth="10" defaultRowHeight="16" x14ac:dyDescent="0.2"/>
  <sheetData>
    <row r="1" spans="1:26" ht="17" thickTop="1" x14ac:dyDescent="0.2">
      <c r="A1" s="100" t="s">
        <v>66</v>
      </c>
      <c r="B1" s="101"/>
      <c r="C1" s="101"/>
      <c r="D1" s="101"/>
      <c r="E1" s="101"/>
      <c r="F1" s="101"/>
      <c r="G1" s="101"/>
      <c r="H1" s="101"/>
      <c r="I1" s="101"/>
      <c r="J1" s="102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7" thickBo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17" thickTop="1" x14ac:dyDescent="0.2">
      <c r="A3" s="93"/>
      <c r="B3" s="89"/>
      <c r="C3" s="89"/>
      <c r="D3" s="89"/>
      <c r="E3" s="89"/>
      <c r="F3" s="89"/>
      <c r="G3" s="89"/>
      <c r="H3" s="89"/>
      <c r="I3" s="89"/>
      <c r="J3" s="94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x14ac:dyDescent="0.2">
      <c r="A4" s="95" t="s">
        <v>65</v>
      </c>
      <c r="B4" s="89"/>
      <c r="C4" s="89"/>
      <c r="D4" s="89"/>
      <c r="E4" s="89"/>
      <c r="F4" s="89"/>
      <c r="G4" s="89"/>
      <c r="H4" s="89"/>
      <c r="I4" s="89"/>
      <c r="J4" s="94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x14ac:dyDescent="0.2">
      <c r="A5" s="93"/>
      <c r="B5" s="89"/>
      <c r="C5" s="89"/>
      <c r="D5" s="89"/>
      <c r="E5" s="89"/>
      <c r="F5" s="89"/>
      <c r="G5" s="89"/>
      <c r="H5" s="89"/>
      <c r="I5" s="89"/>
      <c r="J5" s="94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2">
      <c r="A6" s="95" t="s">
        <v>67</v>
      </c>
      <c r="B6" s="89"/>
      <c r="C6" s="89"/>
      <c r="D6" s="89"/>
      <c r="E6" s="89"/>
      <c r="F6" s="89"/>
      <c r="G6" s="89"/>
      <c r="H6" s="89"/>
      <c r="I6" s="89"/>
      <c r="J6" s="94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x14ac:dyDescent="0.2">
      <c r="A7" s="93" t="s">
        <v>75</v>
      </c>
      <c r="B7" s="89"/>
      <c r="C7" s="89"/>
      <c r="D7" s="89"/>
      <c r="E7" s="89"/>
      <c r="F7" s="89"/>
      <c r="G7" s="89"/>
      <c r="H7" s="89"/>
      <c r="I7" s="89"/>
      <c r="J7" s="94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x14ac:dyDescent="0.2">
      <c r="A8" s="93" t="s">
        <v>76</v>
      </c>
      <c r="B8" s="89"/>
      <c r="C8" s="89"/>
      <c r="D8" s="89"/>
      <c r="E8" s="89"/>
      <c r="F8" s="89"/>
      <c r="G8" s="89"/>
      <c r="H8" s="89"/>
      <c r="I8" s="89"/>
      <c r="J8" s="94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x14ac:dyDescent="0.2">
      <c r="A9" s="93" t="s">
        <v>77</v>
      </c>
      <c r="B9" s="89"/>
      <c r="C9" s="89"/>
      <c r="D9" s="89"/>
      <c r="E9" s="89"/>
      <c r="F9" s="89"/>
      <c r="G9" s="89"/>
      <c r="H9" s="89"/>
      <c r="I9" s="89"/>
      <c r="J9" s="94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x14ac:dyDescent="0.2">
      <c r="A10" s="93"/>
      <c r="B10" s="89"/>
      <c r="C10" s="89"/>
      <c r="D10" s="89"/>
      <c r="E10" s="89"/>
      <c r="F10" s="89"/>
      <c r="G10" s="89"/>
      <c r="H10" s="89"/>
      <c r="I10" s="89"/>
      <c r="J10" s="94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x14ac:dyDescent="0.2">
      <c r="A11" s="95" t="s">
        <v>68</v>
      </c>
      <c r="B11" s="89"/>
      <c r="C11" s="89"/>
      <c r="D11" s="89"/>
      <c r="E11" s="89"/>
      <c r="F11" s="89"/>
      <c r="G11" s="89"/>
      <c r="H11" s="89"/>
      <c r="I11" s="89"/>
      <c r="J11" s="94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x14ac:dyDescent="0.2">
      <c r="A12" s="93" t="s">
        <v>88</v>
      </c>
      <c r="B12" s="89"/>
      <c r="C12" s="89"/>
      <c r="D12" s="89"/>
      <c r="E12" s="89"/>
      <c r="F12" s="89"/>
      <c r="G12" s="89"/>
      <c r="H12" s="89"/>
      <c r="I12" s="89"/>
      <c r="J12" s="94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x14ac:dyDescent="0.2">
      <c r="A13" s="93"/>
      <c r="B13" s="89"/>
      <c r="C13" s="89"/>
      <c r="D13" s="89"/>
      <c r="E13" s="89"/>
      <c r="F13" s="89"/>
      <c r="G13" s="89"/>
      <c r="H13" s="89"/>
      <c r="I13" s="89"/>
      <c r="J13" s="94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x14ac:dyDescent="0.2">
      <c r="A14" s="95" t="s">
        <v>70</v>
      </c>
      <c r="B14" s="89"/>
      <c r="C14" s="89"/>
      <c r="D14" s="89"/>
      <c r="E14" s="89"/>
      <c r="F14" s="89"/>
      <c r="G14" s="89"/>
      <c r="H14" s="89"/>
      <c r="I14" s="89"/>
      <c r="J14" s="94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x14ac:dyDescent="0.2">
      <c r="A15" s="93" t="s">
        <v>78</v>
      </c>
      <c r="B15" s="89"/>
      <c r="C15" s="89"/>
      <c r="D15" s="89"/>
      <c r="E15" s="89"/>
      <c r="F15" s="89"/>
      <c r="G15" s="89"/>
      <c r="H15" s="89"/>
      <c r="I15" s="89"/>
      <c r="J15" s="94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x14ac:dyDescent="0.2">
      <c r="A16" s="93" t="s">
        <v>79</v>
      </c>
      <c r="B16" s="89"/>
      <c r="C16" s="89"/>
      <c r="D16" s="89"/>
      <c r="E16" s="89"/>
      <c r="F16" s="89"/>
      <c r="G16" s="89"/>
      <c r="H16" s="89"/>
      <c r="I16" s="89"/>
      <c r="J16" s="94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x14ac:dyDescent="0.2">
      <c r="A17" s="93" t="s">
        <v>80</v>
      </c>
      <c r="B17" s="89"/>
      <c r="C17" s="89"/>
      <c r="D17" s="89"/>
      <c r="E17" s="89"/>
      <c r="F17" s="89"/>
      <c r="G17" s="89"/>
      <c r="H17" s="89"/>
      <c r="I17" s="89"/>
      <c r="J17" s="94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x14ac:dyDescent="0.2">
      <c r="A18" s="93" t="s">
        <v>87</v>
      </c>
      <c r="B18" s="89"/>
      <c r="C18" s="89"/>
      <c r="D18" s="89"/>
      <c r="E18" s="89"/>
      <c r="F18" s="89"/>
      <c r="G18" s="89"/>
      <c r="H18" s="89"/>
      <c r="I18" s="89"/>
      <c r="J18" s="94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x14ac:dyDescent="0.2">
      <c r="A19" s="93"/>
      <c r="B19" s="89"/>
      <c r="C19" s="89"/>
      <c r="D19" s="89"/>
      <c r="E19" s="89"/>
      <c r="F19" s="89"/>
      <c r="G19" s="89"/>
      <c r="H19" s="89"/>
      <c r="I19" s="89"/>
      <c r="J19" s="94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x14ac:dyDescent="0.2">
      <c r="A20" s="95" t="s">
        <v>71</v>
      </c>
      <c r="B20" s="89"/>
      <c r="C20" s="89"/>
      <c r="D20" s="89"/>
      <c r="E20" s="89"/>
      <c r="F20" s="89"/>
      <c r="G20" s="89"/>
      <c r="H20" s="89"/>
      <c r="I20" s="89"/>
      <c r="J20" s="94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x14ac:dyDescent="0.2">
      <c r="A21" s="93" t="s">
        <v>81</v>
      </c>
      <c r="B21" s="89"/>
      <c r="C21" s="89"/>
      <c r="D21" s="89"/>
      <c r="E21" s="89"/>
      <c r="F21" s="89"/>
      <c r="G21" s="89"/>
      <c r="H21" s="89"/>
      <c r="I21" s="89"/>
      <c r="J21" s="94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x14ac:dyDescent="0.2">
      <c r="A22" s="93" t="s">
        <v>82</v>
      </c>
      <c r="B22" s="89"/>
      <c r="C22" s="89"/>
      <c r="D22" s="89"/>
      <c r="E22" s="89"/>
      <c r="F22" s="89"/>
      <c r="G22" s="89"/>
      <c r="H22" s="89"/>
      <c r="I22" s="89"/>
      <c r="J22" s="94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x14ac:dyDescent="0.2">
      <c r="A23" s="93" t="s">
        <v>83</v>
      </c>
      <c r="B23" s="89"/>
      <c r="C23" s="89"/>
      <c r="D23" s="89"/>
      <c r="E23" s="89"/>
      <c r="F23" s="89"/>
      <c r="G23" s="89"/>
      <c r="H23" s="89"/>
      <c r="I23" s="89"/>
      <c r="J23" s="94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x14ac:dyDescent="0.2">
      <c r="A24" s="93"/>
      <c r="B24" s="89"/>
      <c r="C24" s="89"/>
      <c r="D24" s="89"/>
      <c r="E24" s="89"/>
      <c r="F24" s="89"/>
      <c r="G24" s="89"/>
      <c r="H24" s="89"/>
      <c r="I24" s="89"/>
      <c r="J24" s="94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x14ac:dyDescent="0.2">
      <c r="A25" s="95" t="s">
        <v>72</v>
      </c>
      <c r="B25" s="89"/>
      <c r="C25" s="89"/>
      <c r="D25" s="89"/>
      <c r="E25" s="89"/>
      <c r="F25" s="89"/>
      <c r="G25" s="89"/>
      <c r="H25" s="89"/>
      <c r="I25" s="89"/>
      <c r="J25" s="94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x14ac:dyDescent="0.2">
      <c r="A26" s="93" t="s">
        <v>84</v>
      </c>
      <c r="B26" s="89"/>
      <c r="C26" s="89"/>
      <c r="D26" s="89"/>
      <c r="E26" s="89"/>
      <c r="F26" s="89"/>
      <c r="G26" s="89"/>
      <c r="H26" s="89"/>
      <c r="I26" s="89"/>
      <c r="J26" s="94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2">
      <c r="A27" s="93"/>
      <c r="B27" s="89"/>
      <c r="C27" s="89"/>
      <c r="D27" s="89"/>
      <c r="E27" s="89"/>
      <c r="F27" s="89"/>
      <c r="G27" s="89"/>
      <c r="H27" s="89"/>
      <c r="I27" s="89"/>
      <c r="J27" s="94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2">
      <c r="A28" s="95" t="s">
        <v>73</v>
      </c>
      <c r="B28" s="89"/>
      <c r="C28" s="89"/>
      <c r="D28" s="89"/>
      <c r="E28" s="89"/>
      <c r="F28" s="89"/>
      <c r="G28" s="89"/>
      <c r="H28" s="89"/>
      <c r="I28" s="89"/>
      <c r="J28" s="94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x14ac:dyDescent="0.2">
      <c r="A29" s="93" t="s">
        <v>85</v>
      </c>
      <c r="B29" s="89"/>
      <c r="C29" s="89"/>
      <c r="D29" s="89"/>
      <c r="E29" s="89"/>
      <c r="F29" s="89"/>
      <c r="G29" s="89"/>
      <c r="H29" s="89"/>
      <c r="I29" s="89"/>
      <c r="J29" s="94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x14ac:dyDescent="0.2">
      <c r="A30" s="93" t="s">
        <v>86</v>
      </c>
      <c r="B30" s="89"/>
      <c r="C30" s="89"/>
      <c r="D30" s="89"/>
      <c r="E30" s="89"/>
      <c r="F30" s="89"/>
      <c r="G30" s="89"/>
      <c r="H30" s="89"/>
      <c r="I30" s="89"/>
      <c r="J30" s="94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2">
      <c r="A31" s="93"/>
      <c r="B31" s="89"/>
      <c r="C31" s="89"/>
      <c r="D31" s="89"/>
      <c r="E31" s="89"/>
      <c r="F31" s="89"/>
      <c r="G31" s="89"/>
      <c r="H31" s="89"/>
      <c r="I31" s="89"/>
      <c r="J31" s="94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x14ac:dyDescent="0.2">
      <c r="A32" s="96" t="s">
        <v>74</v>
      </c>
      <c r="B32" s="89"/>
      <c r="C32" s="89"/>
      <c r="D32" s="89"/>
      <c r="E32" s="89"/>
      <c r="F32" s="89"/>
      <c r="G32" s="89"/>
      <c r="H32" s="89"/>
      <c r="I32" s="89"/>
      <c r="J32" s="94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7" thickBo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9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7" thickTop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x14ac:dyDescent="0.2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x14ac:dyDescent="0.2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x14ac:dyDescent="0.2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x14ac:dyDescent="0.2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x14ac:dyDescent="0.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x14ac:dyDescent="0.2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x14ac:dyDescent="0.2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x14ac:dyDescent="0.2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x14ac:dyDescent="0.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x14ac:dyDescent="0.2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x14ac:dyDescent="0.2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x14ac:dyDescent="0.2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x14ac:dyDescent="0.2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x14ac:dyDescent="0.2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x14ac:dyDescent="0.2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x14ac:dyDescent="0.2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x14ac:dyDescent="0.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x14ac:dyDescent="0.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x14ac:dyDescent="0.2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x14ac:dyDescent="0.2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x14ac:dyDescent="0.2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x14ac:dyDescent="0.2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x14ac:dyDescent="0.2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x14ac:dyDescent="0.2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x14ac:dyDescent="0.2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x14ac:dyDescent="0.2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x14ac:dyDescent="0.2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x14ac:dyDescent="0.2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x14ac:dyDescent="0.2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x14ac:dyDescent="0.2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x14ac:dyDescent="0.2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x14ac:dyDescent="0.2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x14ac:dyDescent="0.2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x14ac:dyDescent="0.2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x14ac:dyDescent="0.2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</sheetData>
  <sheetProtection sheet="1" objects="1" scenarios="1"/>
  <mergeCells count="1">
    <mergeCell ref="A1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B4A2-2642-4747-9B85-2651B8D0DF96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53</v>
      </c>
      <c r="B1" s="110"/>
      <c r="C1" s="111"/>
      <c r="D1" s="115">
        <v>5507559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[table][tr][td][playerID=5507559][/td][/tr][/table]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22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1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42</v>
      </c>
      <c r="N4" s="41"/>
      <c r="O4" s="40" t="s">
        <v>9</v>
      </c>
      <c r="P4" s="41"/>
      <c r="Q4" s="40" t="s">
        <v>12</v>
      </c>
      <c r="R4" s="41"/>
      <c r="S4" s="40" t="s">
        <v>22</v>
      </c>
      <c r="T4" s="41"/>
      <c r="U4" s="40" t="s">
        <v>21</v>
      </c>
      <c r="V4" s="41"/>
      <c r="W4" s="40" t="s">
        <v>14</v>
      </c>
      <c r="X4" s="41"/>
      <c r="Y4" s="42" t="s">
        <v>10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22[/tdc][tdc]57[/tdc][tdc]1[/tdc][tdc]26/11/2022[/tdc][tdc]0[/tdc][tdc]0[/tdc][tdc]1[/tdc][tdc]0[/tdc][tdc]0[/tdc][tdc]N[/tdc][tdc]N[/tdc][tdc]superb*[/tdc][tdc]worthless[/tdc][tdc]feeble[/tdc][tdc]exceptional[/tdc][tdc]wonderful[/tdc][tdc]competent[/tdc][tdc]abysmal[/tdc][/tr]</v>
      </c>
      <c r="AB4" s="57" t="s">
        <v>39</v>
      </c>
      <c r="AC4" s="57" t="str">
        <f>M4</f>
        <v>superb*</v>
      </c>
      <c r="AD4" s="57" t="str">
        <f>O4</f>
        <v>worthless</v>
      </c>
      <c r="AE4" s="57" t="str">
        <f>Q4</f>
        <v>feeble</v>
      </c>
      <c r="AF4" s="57" t="str">
        <f>S4</f>
        <v>exceptional</v>
      </c>
      <c r="AG4" s="57" t="str">
        <f>U4</f>
        <v>wonderful</v>
      </c>
      <c r="AH4" s="57" t="str">
        <f>W4</f>
        <v>competent</v>
      </c>
      <c r="AI4" s="57" t="str">
        <f t="shared" ref="AI4" si="1">Y4</f>
        <v>abysmal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22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0</v>
      </c>
      <c r="G5" s="44">
        <v>1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superb*</v>
      </c>
      <c r="N5" s="50"/>
      <c r="O5" s="9" t="str">
        <f>IF(COUNT($E5:$K5)=0,"",IF(N5="^",VLOOKUP(O4,lookups!$E$2:$F$21,2,FALSE),IF(N5="v",VLOOKUP(O4,lookups!$I$2:$J$21,2,FALSE),O4)))</f>
        <v>worthless</v>
      </c>
      <c r="P5" s="50"/>
      <c r="Q5" s="10" t="str">
        <f>IF(COUNT($E5:$K5)=0,"",IF(P5="^",VLOOKUP(Q4,lookups!$E$2:$F$21,2,FALSE),IF(P5="v",VLOOKUP(Q4,lookups!$I$2:$J$21,2,FALSE),Q4)))</f>
        <v>feeble</v>
      </c>
      <c r="R5" s="50"/>
      <c r="S5" s="10" t="str">
        <f>IF(COUNT($E5:$K5)=0,"",IF(R5="^",VLOOKUP(S4,lookups!$E$2:$F$21,2,FALSE),IF(R5="v",VLOOKUP(S4,lookups!$I$2:$J$21,2,FALSE),S4)))</f>
        <v>exceptional</v>
      </c>
      <c r="T5" s="50"/>
      <c r="U5" s="10" t="str">
        <f>IF(COUNT($E5:$K5)=0,"",IF(T5="^",VLOOKUP(U4,lookups!$E$2:$F$21,2,FALSE),IF(T5="v",VLOOKUP(U4,lookups!$I$2:$J$21,2,FALSE),U4)))</f>
        <v>wonderful</v>
      </c>
      <c r="V5" s="50"/>
      <c r="W5" s="10" t="str">
        <f>IF(COUNT($E5:$K5)=0,"",IF(V5="^",VLOOKUP(W4,lookups!$E$2:$F$21,2,FALSE),IF(V5="v",VLOOKUP(W4,lookups!$I$2:$J$21,2,FALSE),W4)))</f>
        <v>competent</v>
      </c>
      <c r="X5" s="55"/>
      <c r="Y5" s="15" t="str">
        <f>IF(COUNT($E5:$K5)=0,"",IF(X5="^",VLOOKUP(Y4,lookups!$E$2:$F$21,2,FALSE),IF(X5="v",VLOOKUP(Y4,lookups!$I$2:$J$21,2,FALSE),Y4)))</f>
        <v>abysmal</v>
      </c>
      <c r="Z5" s="61"/>
      <c r="AA5" s="59" t="str">
        <f t="shared" si="0"/>
        <v>[tr][tdc]22[/tdc][tdc]57[/tdc][tdc]2[/tdc][tdc]03/12/2022[/tdc][tdc]0[/tdc][tdc]0[/tdc][tdc]1[/tdc][tdc]0[/tdc][tdc]0[/tdc][tdc]N[/tdc][tdc]N[/tdc][tdc]superb*[/tdc][tdc]worthless[/tdc][tdc]feeble[/tdc][tdc]exceptional[/tdc][tdc]wonderful[/tdc][tdc]competent[/tdc][tdc]abysmal[/tdc][/tr]</v>
      </c>
      <c r="AB5" s="57" t="s">
        <v>39</v>
      </c>
      <c r="AC5" s="57" t="str">
        <f t="shared" ref="AC5:AC68" si="2">IF(M5="","",IF(M5=M4,M5,"[b]"&amp;M5&amp;"[/b]"))</f>
        <v>superb*</v>
      </c>
      <c r="AD5" s="57" t="str">
        <f t="shared" ref="AD5:AD68" si="3">IF(O5="","",IF(O5=O4,O5,"[b]"&amp;O5&amp;"[/b]"))</f>
        <v>worthless</v>
      </c>
      <c r="AE5" s="57" t="str">
        <f t="shared" ref="AE5:AE68" si="4">IF(Q5="","",IF(Q5=Q4,Q5,"[b]"&amp;Q5&amp;"[/b]"))</f>
        <v>feeble</v>
      </c>
      <c r="AF5" s="57" t="str">
        <f t="shared" ref="AF5:AF68" si="5">IF(S5="","",IF(S5=S4,S5,"[b]"&amp;S5&amp;"[/b]"))</f>
        <v>exceptional</v>
      </c>
      <c r="AG5" s="57" t="str">
        <f t="shared" ref="AG5:AG68" si="6">IF(U5="","",IF(U5=U4,U5,"[b]"&amp;U5&amp;"[/b]"))</f>
        <v>wonderful</v>
      </c>
      <c r="AH5" s="57" t="str">
        <f t="shared" ref="AH5:AH68" si="7">IF(W5="","",IF(W5=W4,W5,"[b]"&amp;W5&amp;"[/b]"))</f>
        <v>competent</v>
      </c>
      <c r="AI5" s="57" t="str">
        <f t="shared" ref="AI5:AI68" si="8">IF(Y5="","",IF(Y5=Y4,Y5,"[b]"&amp;Y5&amp;"[/b]"))</f>
        <v>abysmal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22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0</v>
      </c>
      <c r="G6" s="44">
        <v>1</v>
      </c>
      <c r="H6" s="44">
        <v>0</v>
      </c>
      <c r="I6" s="76">
        <v>0</v>
      </c>
      <c r="J6" s="84" t="s">
        <v>64</v>
      </c>
      <c r="K6" s="45" t="s">
        <v>64</v>
      </c>
      <c r="L6" s="43"/>
      <c r="M6" s="10" t="str">
        <f>IF(COUNT($E6:$K6)=0,"",IF(L6="^",VLOOKUP(M5,lookups!$E$26:$F$36,2,FALSE),IF(L6="v",VLOOKUP(M5,lookups!$I$26:$J$36,2,FALSE),M5)))</f>
        <v>superb*</v>
      </c>
      <c r="N6" s="51"/>
      <c r="O6" s="10" t="str">
        <f>IF(COUNT($E6:$K6)=0,"",IF(N6="^",VLOOKUP(O5,lookups!$E$2:$F$21,2,FALSE),IF(N6="v",VLOOKUP(O5,lookups!$I$2:$J$21,2,FALSE),O5)))</f>
        <v>worthless</v>
      </c>
      <c r="P6" s="51"/>
      <c r="Q6" s="10" t="str">
        <f>IF(COUNT($E6:$K6)=0,"",IF(P6="^",VLOOKUP(Q5,lookups!$E$2:$F$21,2,FALSE),IF(P6="v",VLOOKUP(Q5,lookups!$I$2:$J$21,2,FALSE),Q5)))</f>
        <v>feeble</v>
      </c>
      <c r="R6" s="51" t="s">
        <v>43</v>
      </c>
      <c r="S6" s="10" t="str">
        <f>IF(COUNT($E6:$K6)=0,"",IF(R6="^",VLOOKUP(S5,lookups!$E$2:$F$21,2,FALSE),IF(R6="v",VLOOKUP(S5,lookups!$I$2:$J$21,2,FALSE),S5)))</f>
        <v>sensational</v>
      </c>
      <c r="T6" s="51"/>
      <c r="U6" s="10" t="str">
        <f>IF(COUNT($E6:$K6)=0,"",IF(T6="^",VLOOKUP(U5,lookups!$E$2:$F$21,2,FALSE),IF(T6="v",VLOOKUP(U5,lookups!$I$2:$J$21,2,FALSE),U5)))</f>
        <v>wonderful</v>
      </c>
      <c r="V6" s="51"/>
      <c r="W6" s="10" t="str">
        <f>IF(COUNT($E6:$K6)=0,"",IF(V6="^",VLOOKUP(W5,lookups!$E$2:$F$21,2,FALSE),IF(V6="v",VLOOKUP(W5,lookups!$I$2:$J$21,2,FALSE),W5)))</f>
        <v>competent</v>
      </c>
      <c r="X6" s="55"/>
      <c r="Y6" s="13" t="str">
        <f>IF(COUNT($E6:$K6)=0,"",IF(X6="^",VLOOKUP(Y5,lookups!$E$2:$F$21,2,FALSE),IF(X6="v",VLOOKUP(Y5,lookups!$I$2:$J$21,2,FALSE),Y5)))</f>
        <v>abysmal</v>
      </c>
      <c r="Z6" s="61"/>
      <c r="AA6" s="59" t="str">
        <f t="shared" si="0"/>
        <v>[tr][tdc]22[/tdc][tdc]57[/tdc][tdc]3[/tdc][tdc]10/12/2022[/tdc][tdc]0[/tdc][tdc]0[/tdc][tdc]1[/tdc][tdc]0[/tdc][tdc]0[/tdc][tdc]Y[/tdc][tdc]Y[/tdc][tdc]superb*[/tdc][tdc]worthless[/tdc][tdc]feeble[/tdc][tdc][b]sensational[/b][/tdc][tdc]wonderful[/tdc][tdc]competent[/tdc][tdc]abysmal[/tdc][/tr]</v>
      </c>
      <c r="AB6" s="57" t="s">
        <v>39</v>
      </c>
      <c r="AC6" s="57" t="str">
        <f t="shared" si="2"/>
        <v>superb*</v>
      </c>
      <c r="AD6" s="57" t="str">
        <f t="shared" si="3"/>
        <v>worthless</v>
      </c>
      <c r="AE6" s="57" t="str">
        <f t="shared" si="4"/>
        <v>feeble</v>
      </c>
      <c r="AF6" s="57" t="str">
        <f t="shared" si="5"/>
        <v>[b]sensational[/b]</v>
      </c>
      <c r="AG6" s="57" t="str">
        <f t="shared" si="6"/>
        <v>wonderful</v>
      </c>
      <c r="AH6" s="57" t="str">
        <f t="shared" si="7"/>
        <v>competent</v>
      </c>
      <c r="AI6" s="57" t="str">
        <f t="shared" si="8"/>
        <v>abysmal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22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0</v>
      </c>
      <c r="G7" s="44">
        <v>1</v>
      </c>
      <c r="H7" s="44">
        <v>0</v>
      </c>
      <c r="I7" s="76">
        <v>0</v>
      </c>
      <c r="J7" s="84" t="s">
        <v>64</v>
      </c>
      <c r="K7" s="45" t="s">
        <v>64</v>
      </c>
      <c r="L7" s="43"/>
      <c r="M7" s="10" t="str">
        <f>IF(COUNT($E7:$K7)=0,"",IF(L7="^",VLOOKUP(M6,lookups!$E$26:$F$36,2,FALSE),IF(L7="v",VLOOKUP(M6,lookups!$I$26:$J$36,2,FALSE),M6)))</f>
        <v>superb*</v>
      </c>
      <c r="N7" s="51"/>
      <c r="O7" s="10" t="str">
        <f>IF(COUNT($E7:$K7)=0,"",IF(N7="^",VLOOKUP(O6,lookups!$E$2:$F$21,2,FALSE),IF(N7="v",VLOOKUP(O6,lookups!$I$2:$J$21,2,FALSE),O6)))</f>
        <v>worthless</v>
      </c>
      <c r="P7" s="51"/>
      <c r="Q7" s="10" t="str">
        <f>IF(COUNT($E7:$K7)=0,"",IF(P7="^",VLOOKUP(Q6,lookups!$E$2:$F$21,2,FALSE),IF(P7="v",VLOOKUP(Q6,lookups!$I$2:$J$21,2,FALSE),Q6)))</f>
        <v>feeble</v>
      </c>
      <c r="R7" s="51"/>
      <c r="S7" s="10" t="str">
        <f>IF(COUNT($E7:$K7)=0,"",IF(R7="^",VLOOKUP(S6,lookups!$E$2:$F$21,2,FALSE),IF(R7="v",VLOOKUP(S6,lookups!$I$2:$J$21,2,FALSE),S6)))</f>
        <v>sensational</v>
      </c>
      <c r="T7" s="51"/>
      <c r="U7" s="10" t="str">
        <f>IF(COUNT($E7:$K7)=0,"",IF(T7="^",VLOOKUP(U6,lookups!$E$2:$F$21,2,FALSE),IF(T7="v",VLOOKUP(U6,lookups!$I$2:$J$21,2,FALSE),U6)))</f>
        <v>wonderful</v>
      </c>
      <c r="V7" s="51" t="s">
        <v>43</v>
      </c>
      <c r="W7" s="10" t="str">
        <f>IF(COUNT($E7:$K7)=0,"",IF(V7="^",VLOOKUP(W6,lookups!$E$2:$F$21,2,FALSE),IF(V7="v",VLOOKUP(W6,lookups!$I$2:$J$21,2,FALSE),W6)))</f>
        <v>respectable</v>
      </c>
      <c r="X7" s="55"/>
      <c r="Y7" s="13" t="str">
        <f>IF(COUNT($E7:$K7)=0,"",IF(X7="^",VLOOKUP(Y6,lookups!$E$2:$F$21,2,FALSE),IF(X7="v",VLOOKUP(Y6,lookups!$I$2:$J$21,2,FALSE),Y6)))</f>
        <v>abysmal</v>
      </c>
      <c r="Z7" s="62"/>
      <c r="AA7" s="59" t="str">
        <f t="shared" si="0"/>
        <v>[tr][tdc]22[/tdc][tdc]57[/tdc][tdc]4[/tdc][tdc]17/12/2022[/tdc][tdc]0[/tdc][tdc]0[/tdc][tdc]1[/tdc][tdc]0[/tdc][tdc]0[/tdc][tdc]Y[/tdc][tdc]Y[/tdc][tdc]superb*[/tdc][tdc]worthless[/tdc][tdc]feeble[/tdc][tdc]sensational[/tdc][tdc]wonderful[/tdc][tdc][b]respectable[/b][/tdc][tdc]abysmal[/tdc][/tr]</v>
      </c>
      <c r="AB7" s="57" t="s">
        <v>39</v>
      </c>
      <c r="AC7" s="57" t="str">
        <f t="shared" si="2"/>
        <v>superb*</v>
      </c>
      <c r="AD7" s="57" t="str">
        <f t="shared" si="3"/>
        <v>worthless</v>
      </c>
      <c r="AE7" s="57" t="str">
        <f t="shared" si="4"/>
        <v>feeble</v>
      </c>
      <c r="AF7" s="57" t="str">
        <f t="shared" si="5"/>
        <v>sensational</v>
      </c>
      <c r="AG7" s="57" t="str">
        <f t="shared" si="6"/>
        <v>wonderful</v>
      </c>
      <c r="AH7" s="57" t="str">
        <f t="shared" si="7"/>
        <v>[b]respectable[/b]</v>
      </c>
      <c r="AI7" s="57" t="str">
        <f t="shared" si="8"/>
        <v>abysmal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22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0</v>
      </c>
      <c r="G8" s="44">
        <v>1</v>
      </c>
      <c r="H8" s="44">
        <v>0</v>
      </c>
      <c r="I8" s="76">
        <v>0</v>
      </c>
      <c r="J8" s="84" t="s">
        <v>64</v>
      </c>
      <c r="K8" s="45" t="s">
        <v>64</v>
      </c>
      <c r="L8" s="43"/>
      <c r="M8" s="10" t="str">
        <f>IF(COUNT($E8:$K8)=0,"",IF(L8="^",VLOOKUP(M7,lookups!$E$26:$F$36,2,FALSE),IF(L8="v",VLOOKUP(M7,lookups!$I$26:$J$36,2,FALSE),M7)))</f>
        <v>superb*</v>
      </c>
      <c r="N8" s="51"/>
      <c r="O8" s="10" t="str">
        <f>IF(COUNT($E8:$K8)=0,"",IF(N8="^",VLOOKUP(O7,lookups!$E$2:$F$21,2,FALSE),IF(N8="v",VLOOKUP(O7,lookups!$I$2:$J$21,2,FALSE),O7)))</f>
        <v>worthless</v>
      </c>
      <c r="P8" s="51"/>
      <c r="Q8" s="10" t="str">
        <f>IF(COUNT($E8:$K8)=0,"",IF(P8="^",VLOOKUP(Q7,lookups!$E$2:$F$21,2,FALSE),IF(P8="v",VLOOKUP(Q7,lookups!$I$2:$J$21,2,FALSE),Q7)))</f>
        <v>feeble</v>
      </c>
      <c r="R8" s="51"/>
      <c r="S8" s="10" t="str">
        <f>IF(COUNT($E8:$K8)=0,"",IF(R8="^",VLOOKUP(S7,lookups!$E$2:$F$21,2,FALSE),IF(R8="v",VLOOKUP(S7,lookups!$I$2:$J$21,2,FALSE),S7)))</f>
        <v>sensational</v>
      </c>
      <c r="T8" s="51"/>
      <c r="U8" s="10" t="str">
        <f>IF(COUNT($E8:$K8)=0,"",IF(T8="^",VLOOKUP(U7,lookups!$E$2:$F$21,2,FALSE),IF(T8="v",VLOOKUP(U7,lookups!$I$2:$J$21,2,FALSE),U7)))</f>
        <v>wonderful</v>
      </c>
      <c r="V8" s="51"/>
      <c r="W8" s="10" t="str">
        <f>IF(COUNT($E8:$K8)=0,"",IF(V8="^",VLOOKUP(W7,lookups!$E$2:$F$21,2,FALSE),IF(V8="v",VLOOKUP(W7,lookups!$I$2:$J$21,2,FALSE),W7)))</f>
        <v>respectable</v>
      </c>
      <c r="X8" s="55"/>
      <c r="Y8" s="13" t="str">
        <f>IF(COUNT($E8:$K8)=0,"",IF(X8="^",VLOOKUP(Y7,lookups!$E$2:$F$21,2,FALSE),IF(X8="v",VLOOKUP(Y7,lookups!$I$2:$J$21,2,FALSE),Y7)))</f>
        <v>abysmal</v>
      </c>
      <c r="Z8" s="62"/>
      <c r="AA8" s="59" t="str">
        <f t="shared" si="0"/>
        <v>[tr][tdc]22[/tdc][tdc]57[/tdc][tdc]5[/tdc][tdc]24/12/2022[/tdc][tdc]0[/tdc][tdc]0[/tdc][tdc]1[/tdc][tdc]0[/tdc][tdc]0[/tdc][tdc]Y[/tdc][tdc]Y[/tdc][tdc]superb*[/tdc][tdc]worthless[/tdc][tdc]feeble[/tdc][tdc]sensational[/tdc][tdc]wonderful[/tdc][tdc]respectable[/tdc][tdc]abysmal[/tdc][/tr]</v>
      </c>
      <c r="AB8" s="57" t="s">
        <v>39</v>
      </c>
      <c r="AC8" s="57" t="str">
        <f t="shared" si="2"/>
        <v>superb*</v>
      </c>
      <c r="AD8" s="57" t="str">
        <f t="shared" si="3"/>
        <v>worthless</v>
      </c>
      <c r="AE8" s="57" t="str">
        <f t="shared" si="4"/>
        <v>feeble</v>
      </c>
      <c r="AF8" s="57" t="str">
        <f t="shared" si="5"/>
        <v>sensational</v>
      </c>
      <c r="AG8" s="57" t="str">
        <f t="shared" si="6"/>
        <v>wonderful</v>
      </c>
      <c r="AH8" s="57" t="str">
        <f t="shared" si="7"/>
        <v>respectable</v>
      </c>
      <c r="AI8" s="57" t="str">
        <f t="shared" si="8"/>
        <v>abysmal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22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0</v>
      </c>
      <c r="G9" s="44">
        <v>1</v>
      </c>
      <c r="H9" s="44">
        <v>0</v>
      </c>
      <c r="I9" s="76">
        <v>0</v>
      </c>
      <c r="J9" s="84" t="s">
        <v>64</v>
      </c>
      <c r="K9" s="45" t="s">
        <v>64</v>
      </c>
      <c r="L9" s="43"/>
      <c r="M9" s="10" t="str">
        <f>IF(COUNT($E9:$K9)=0,"",IF(L9="^",VLOOKUP(M8,lookups!$E$26:$F$36,2,FALSE),IF(L9="v",VLOOKUP(M8,lookups!$I$26:$J$36,2,FALSE),M8)))</f>
        <v>superb*</v>
      </c>
      <c r="N9" s="51"/>
      <c r="O9" s="10" t="str">
        <f>IF(COUNT($E9:$K9)=0,"",IF(N9="^",VLOOKUP(O8,lookups!$E$2:$F$21,2,FALSE),IF(N9="v",VLOOKUP(O8,lookups!$I$2:$J$21,2,FALSE),O8)))</f>
        <v>worthless</v>
      </c>
      <c r="P9" s="51"/>
      <c r="Q9" s="10" t="str">
        <f>IF(COUNT($E9:$K9)=0,"",IF(P9="^",VLOOKUP(Q8,lookups!$E$2:$F$21,2,FALSE),IF(P9="v",VLOOKUP(Q8,lookups!$I$2:$J$21,2,FALSE),Q8)))</f>
        <v>feeble</v>
      </c>
      <c r="R9" s="51"/>
      <c r="S9" s="10" t="str">
        <f>IF(COUNT($E9:$K9)=0,"",IF(R9="^",VLOOKUP(S8,lookups!$E$2:$F$21,2,FALSE),IF(R9="v",VLOOKUP(S8,lookups!$I$2:$J$21,2,FALSE),S8)))</f>
        <v>sensational</v>
      </c>
      <c r="T9" s="51"/>
      <c r="U9" s="10" t="str">
        <f>IF(COUNT($E9:$K9)=0,"",IF(T9="^",VLOOKUP(U8,lookups!$E$2:$F$21,2,FALSE),IF(T9="v",VLOOKUP(U8,lookups!$I$2:$J$21,2,FALSE),U8)))</f>
        <v>wonderful</v>
      </c>
      <c r="V9" s="51"/>
      <c r="W9" s="10" t="str">
        <f>IF(COUNT($E9:$K9)=0,"",IF(V9="^",VLOOKUP(W8,lookups!$E$2:$F$21,2,FALSE),IF(V9="v",VLOOKUP(W8,lookups!$I$2:$J$21,2,FALSE),W8)))</f>
        <v>respectable</v>
      </c>
      <c r="X9" s="55"/>
      <c r="Y9" s="13" t="str">
        <f>IF(COUNT($E9:$K9)=0,"",IF(X9="^",VLOOKUP(Y8,lookups!$E$2:$F$21,2,FALSE),IF(X9="v",VLOOKUP(Y8,lookups!$I$2:$J$21,2,FALSE),Y8)))</f>
        <v>abysmal</v>
      </c>
      <c r="Z9" s="57"/>
      <c r="AA9" s="59" t="str">
        <f t="shared" si="0"/>
        <v>[tr][tdc]22[/tdc][tdc]57[/tdc][tdc]6[/tdc][tdc]31/12/2022[/tdc][tdc]0[/tdc][tdc]0[/tdc][tdc]1[/tdc][tdc]0[/tdc][tdc]0[/tdc][tdc]Y[/tdc][tdc]Y[/tdc][tdc]superb*[/tdc][tdc]worthless[/tdc][tdc]feeble[/tdc][tdc]sensational[/tdc][tdc]wonderful[/tdc][tdc]respectable[/tdc][tdc]abysmal[/tdc][/tr]</v>
      </c>
      <c r="AB9" s="57" t="s">
        <v>39</v>
      </c>
      <c r="AC9" s="57" t="str">
        <f t="shared" si="2"/>
        <v>superb*</v>
      </c>
      <c r="AD9" s="57" t="str">
        <f t="shared" si="3"/>
        <v>worthless</v>
      </c>
      <c r="AE9" s="57" t="str">
        <f t="shared" si="4"/>
        <v>feeble</v>
      </c>
      <c r="AF9" s="57" t="str">
        <f t="shared" si="5"/>
        <v>sensational</v>
      </c>
      <c r="AG9" s="57" t="str">
        <f t="shared" si="6"/>
        <v>wonderful</v>
      </c>
      <c r="AH9" s="57" t="str">
        <f t="shared" si="7"/>
        <v>respectable</v>
      </c>
      <c r="AI9" s="57" t="str">
        <f t="shared" si="8"/>
        <v>abysmal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22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0</v>
      </c>
      <c r="G10" s="44">
        <v>1</v>
      </c>
      <c r="H10" s="44">
        <v>0</v>
      </c>
      <c r="I10" s="76">
        <v>0</v>
      </c>
      <c r="J10" s="84" t="s">
        <v>64</v>
      </c>
      <c r="K10" s="45" t="s">
        <v>64</v>
      </c>
      <c r="L10" s="43"/>
      <c r="M10" s="10" t="str">
        <f>IF(COUNT($E10:$K10)=0,"",IF(L10="^",VLOOKUP(M9,lookups!$E$26:$F$36,2,FALSE),IF(L10="v",VLOOKUP(M9,lookups!$I$26:$J$36,2,FALSE),M9)))</f>
        <v>superb*</v>
      </c>
      <c r="N10" s="51"/>
      <c r="O10" s="10" t="str">
        <f>IF(COUNT($E10:$K10)=0,"",IF(N10="^",VLOOKUP(O9,lookups!$E$2:$F$21,2,FALSE),IF(N10="v",VLOOKUP(O9,lookups!$I$2:$J$21,2,FALSE),O9)))</f>
        <v>worthless</v>
      </c>
      <c r="P10" s="51"/>
      <c r="Q10" s="10" t="str">
        <f>IF(COUNT($E10:$K10)=0,"",IF(P10="^",VLOOKUP(Q9,lookups!$E$2:$F$21,2,FALSE),IF(P10="v",VLOOKUP(Q9,lookups!$I$2:$J$21,2,FALSE),Q9)))</f>
        <v>feeble</v>
      </c>
      <c r="R10" s="51"/>
      <c r="S10" s="10" t="str">
        <f>IF(COUNT($E10:$K10)=0,"",IF(R10="^",VLOOKUP(S9,lookups!$E$2:$F$21,2,FALSE),IF(R10="v",VLOOKUP(S9,lookups!$I$2:$J$21,2,FALSE),S9)))</f>
        <v>sensational</v>
      </c>
      <c r="T10" s="51"/>
      <c r="U10" s="10" t="str">
        <f>IF(COUNT($E10:$K10)=0,"",IF(T10="^",VLOOKUP(U9,lookups!$E$2:$F$21,2,FALSE),IF(T10="v",VLOOKUP(U9,lookups!$I$2:$J$21,2,FALSE),U9)))</f>
        <v>wonderful</v>
      </c>
      <c r="V10" s="51"/>
      <c r="W10" s="10" t="str">
        <f>IF(COUNT($E10:$K10)=0,"",IF(V10="^",VLOOKUP(W9,lookups!$E$2:$F$21,2,FALSE),IF(V10="v",VLOOKUP(W9,lookups!$I$2:$J$21,2,FALSE),W9)))</f>
        <v>respectable</v>
      </c>
      <c r="X10" s="55"/>
      <c r="Y10" s="13" t="str">
        <f>IF(COUNT($E10:$K10)=0,"",IF(X10="^",VLOOKUP(Y9,lookups!$E$2:$F$21,2,FALSE),IF(X10="v",VLOOKUP(Y9,lookups!$I$2:$J$21,2,FALSE),Y9)))</f>
        <v>abysmal</v>
      </c>
      <c r="Z10" s="57"/>
      <c r="AA10" s="59" t="str">
        <f t="shared" si="0"/>
        <v>[tr][tdc]22[/tdc][tdc]57[/tdc][tdc]7[/tdc][tdc]07/01/2023[/tdc][tdc]0[/tdc][tdc]0[/tdc][tdc]1[/tdc][tdc]0[/tdc][tdc]0[/tdc][tdc]Y[/tdc][tdc]Y[/tdc][tdc]superb*[/tdc][tdc]worthless[/tdc][tdc]feeble[/tdc][tdc]sensational[/tdc][tdc]wonderful[/tdc][tdc]respectable[/tdc][tdc]abysmal[/tdc][/tr]</v>
      </c>
      <c r="AB10" s="57" t="s">
        <v>39</v>
      </c>
      <c r="AC10" s="57" t="str">
        <f t="shared" si="2"/>
        <v>superb*</v>
      </c>
      <c r="AD10" s="57" t="str">
        <f t="shared" si="3"/>
        <v>worthless</v>
      </c>
      <c r="AE10" s="57" t="str">
        <f t="shared" si="4"/>
        <v>feeble</v>
      </c>
      <c r="AF10" s="57" t="str">
        <f t="shared" si="5"/>
        <v>sensational</v>
      </c>
      <c r="AG10" s="57" t="str">
        <f t="shared" si="6"/>
        <v>wonderful</v>
      </c>
      <c r="AH10" s="57" t="str">
        <f t="shared" si="7"/>
        <v>respectable</v>
      </c>
      <c r="AI10" s="57" t="str">
        <f t="shared" si="8"/>
        <v>abysmal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22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0</v>
      </c>
      <c r="G11" s="44">
        <v>1</v>
      </c>
      <c r="H11" s="44">
        <v>0</v>
      </c>
      <c r="I11" s="76">
        <v>0</v>
      </c>
      <c r="J11" s="84" t="s">
        <v>64</v>
      </c>
      <c r="K11" s="45" t="s">
        <v>64</v>
      </c>
      <c r="L11" s="43"/>
      <c r="M11" s="10" t="str">
        <f>IF(COUNT($E11:$K11)=0,"",IF(L11="^",VLOOKUP(M10,lookups!$E$26:$F$36,2,FALSE),IF(L11="v",VLOOKUP(M10,lookups!$I$26:$J$36,2,FALSE),M10)))</f>
        <v>superb*</v>
      </c>
      <c r="N11" s="51"/>
      <c r="O11" s="10" t="str">
        <f>IF(COUNT($E11:$K11)=0,"",IF(N11="^",VLOOKUP(O10,lookups!$E$2:$F$21,2,FALSE),IF(N11="v",VLOOKUP(O10,lookups!$I$2:$J$21,2,FALSE),O10)))</f>
        <v>worthless</v>
      </c>
      <c r="P11" s="51"/>
      <c r="Q11" s="10" t="str">
        <f>IF(COUNT($E11:$K11)=0,"",IF(P11="^",VLOOKUP(Q10,lookups!$E$2:$F$21,2,FALSE),IF(P11="v",VLOOKUP(Q10,lookups!$I$2:$J$21,2,FALSE),Q10)))</f>
        <v>feeble</v>
      </c>
      <c r="R11" s="51"/>
      <c r="S11" s="10" t="str">
        <f>IF(COUNT($E11:$K11)=0,"",IF(R11="^",VLOOKUP(S10,lookups!$E$2:$F$21,2,FALSE),IF(R11="v",VLOOKUP(S10,lookups!$I$2:$J$21,2,FALSE),S10)))</f>
        <v>sensational</v>
      </c>
      <c r="T11" s="51"/>
      <c r="U11" s="10" t="str">
        <f>IF(COUNT($E11:$K11)=0,"",IF(T11="^",VLOOKUP(U10,lookups!$E$2:$F$21,2,FALSE),IF(T11="v",VLOOKUP(U10,lookups!$I$2:$J$21,2,FALSE),U10)))</f>
        <v>wonderful</v>
      </c>
      <c r="V11" s="51"/>
      <c r="W11" s="10" t="str">
        <f>IF(COUNT($E11:$K11)=0,"",IF(V11="^",VLOOKUP(W10,lookups!$E$2:$F$21,2,FALSE),IF(V11="v",VLOOKUP(W10,lookups!$I$2:$J$21,2,FALSE),W10)))</f>
        <v>respectable</v>
      </c>
      <c r="X11" s="55"/>
      <c r="Y11" s="13" t="str">
        <f>IF(COUNT($E11:$K11)=0,"",IF(X11="^",VLOOKUP(Y10,lookups!$E$2:$F$21,2,FALSE),IF(X11="v",VLOOKUP(Y10,lookups!$I$2:$J$21,2,FALSE),Y10)))</f>
        <v>abysmal</v>
      </c>
      <c r="Z11" s="57"/>
      <c r="AA11" s="59" t="str">
        <f t="shared" si="0"/>
        <v>[tr][tdc]22[/tdc][tdc]57[/tdc][tdc]8[/tdc][tdc]14/01/2023[/tdc][tdc]0[/tdc][tdc]0[/tdc][tdc]1[/tdc][tdc]0[/tdc][tdc]0[/tdc][tdc]Y[/tdc][tdc]Y[/tdc][tdc]superb*[/tdc][tdc]worthless[/tdc][tdc]feeble[/tdc][tdc]sensational[/tdc][tdc]wonderful[/tdc][tdc]respectable[/tdc][tdc]abysmal[/tdc][/tr]</v>
      </c>
      <c r="AB11" s="57" t="s">
        <v>39</v>
      </c>
      <c r="AC11" s="57" t="str">
        <f t="shared" si="2"/>
        <v>superb*</v>
      </c>
      <c r="AD11" s="57" t="str">
        <f t="shared" si="3"/>
        <v>worthless</v>
      </c>
      <c r="AE11" s="57" t="str">
        <f t="shared" si="4"/>
        <v>feeble</v>
      </c>
      <c r="AF11" s="57" t="str">
        <f t="shared" si="5"/>
        <v>sensational</v>
      </c>
      <c r="AG11" s="57" t="str">
        <f t="shared" si="6"/>
        <v>wonderful</v>
      </c>
      <c r="AH11" s="57" t="str">
        <f t="shared" si="7"/>
        <v>respectable</v>
      </c>
      <c r="AI11" s="57" t="str">
        <f t="shared" si="8"/>
        <v>abysmal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22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0</v>
      </c>
      <c r="G12" s="44">
        <v>1</v>
      </c>
      <c r="H12" s="44">
        <v>0</v>
      </c>
      <c r="I12" s="76">
        <v>0</v>
      </c>
      <c r="J12" s="84" t="s">
        <v>64</v>
      </c>
      <c r="K12" s="45" t="s">
        <v>64</v>
      </c>
      <c r="L12" s="43"/>
      <c r="M12" s="10" t="str">
        <f>IF(COUNT($E12:$K12)=0,"",IF(L12="^",VLOOKUP(M11,lookups!$E$26:$F$36,2,FALSE),IF(L12="v",VLOOKUP(M11,lookups!$I$26:$J$36,2,FALSE),M11)))</f>
        <v>superb*</v>
      </c>
      <c r="N12" s="51"/>
      <c r="O12" s="10" t="str">
        <f>IF(COUNT($E12:$K12)=0,"",IF(N12="^",VLOOKUP(O11,lookups!$E$2:$F$21,2,FALSE),IF(N12="v",VLOOKUP(O11,lookups!$I$2:$J$21,2,FALSE),O11)))</f>
        <v>worthless</v>
      </c>
      <c r="P12" s="51"/>
      <c r="Q12" s="10" t="str">
        <f>IF(COUNT($E12:$K12)=0,"",IF(P12="^",VLOOKUP(Q11,lookups!$E$2:$F$21,2,FALSE),IF(P12="v",VLOOKUP(Q11,lookups!$I$2:$J$21,2,FALSE),Q11)))</f>
        <v>feeble</v>
      </c>
      <c r="R12" s="51"/>
      <c r="S12" s="10" t="str">
        <f>IF(COUNT($E12:$K12)=0,"",IF(R12="^",VLOOKUP(S11,lookups!$E$2:$F$21,2,FALSE),IF(R12="v",VLOOKUP(S11,lookups!$I$2:$J$21,2,FALSE),S11)))</f>
        <v>sensational</v>
      </c>
      <c r="T12" s="51" t="s">
        <v>43</v>
      </c>
      <c r="U12" s="10" t="str">
        <f>IF(COUNT($E12:$K12)=0,"",IF(T12="^",VLOOKUP(U11,lookups!$E$2:$F$21,2,FALSE),IF(T12="v",VLOOKUP(U11,lookups!$I$2:$J$21,2,FALSE),U11)))</f>
        <v>exceptional</v>
      </c>
      <c r="V12" s="51"/>
      <c r="W12" s="10" t="str">
        <f>IF(COUNT($E12:$K12)=0,"",IF(V12="^",VLOOKUP(W11,lookups!$E$2:$F$21,2,FALSE),IF(V12="v",VLOOKUP(W11,lookups!$I$2:$J$21,2,FALSE),W11)))</f>
        <v>respectable</v>
      </c>
      <c r="X12" s="55"/>
      <c r="Y12" s="13" t="str">
        <f>IF(COUNT($E12:$K12)=0,"",IF(X12="^",VLOOKUP(Y11,lookups!$E$2:$F$21,2,FALSE),IF(X12="v",VLOOKUP(Y11,lookups!$I$2:$J$21,2,FALSE),Y11)))</f>
        <v>abysmal</v>
      </c>
      <c r="Z12" s="57"/>
      <c r="AA12" s="59" t="str">
        <f t="shared" si="0"/>
        <v>[tr][tdc]22[/tdc][tdc]57[/tdc][tdc]9[/tdc][tdc]21/01/2023[/tdc][tdc]0[/tdc][tdc]0[/tdc][tdc]1[/tdc][tdc]0[/tdc][tdc]0[/tdc][tdc]Y[/tdc][tdc]Y[/tdc][tdc]superb*[/tdc][tdc]worthless[/tdc][tdc]feeble[/tdc][tdc]sensational[/tdc][tdc][b]exceptional[/b][/tdc][tdc]respectable[/tdc][tdc]abysmal[/tdc][/tr]</v>
      </c>
      <c r="AB12" s="57" t="s">
        <v>39</v>
      </c>
      <c r="AC12" s="57" t="str">
        <f t="shared" si="2"/>
        <v>superb*</v>
      </c>
      <c r="AD12" s="57" t="str">
        <f t="shared" si="3"/>
        <v>worthless</v>
      </c>
      <c r="AE12" s="57" t="str">
        <f t="shared" si="4"/>
        <v>feeble</v>
      </c>
      <c r="AF12" s="57" t="str">
        <f t="shared" si="5"/>
        <v>sensational</v>
      </c>
      <c r="AG12" s="57" t="str">
        <f t="shared" si="6"/>
        <v>[b]exceptional[/b]</v>
      </c>
      <c r="AH12" s="57" t="str">
        <f t="shared" si="7"/>
        <v>respectable</v>
      </c>
      <c r="AI12" s="57" t="str">
        <f t="shared" si="8"/>
        <v>abysmal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22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0</v>
      </c>
      <c r="G13" s="44">
        <v>1</v>
      </c>
      <c r="H13" s="44">
        <v>0</v>
      </c>
      <c r="I13" s="76">
        <v>0</v>
      </c>
      <c r="J13" s="84" t="s">
        <v>64</v>
      </c>
      <c r="K13" s="45" t="s">
        <v>64</v>
      </c>
      <c r="L13" s="43"/>
      <c r="M13" s="10" t="str">
        <f>IF(COUNT($E13:$K13)=0,"",IF(L13="^",VLOOKUP(M12,lookups!$E$26:$F$36,2,FALSE),IF(L13="v",VLOOKUP(M12,lookups!$I$26:$J$36,2,FALSE),M12)))</f>
        <v>superb*</v>
      </c>
      <c r="N13" s="51"/>
      <c r="O13" s="10" t="str">
        <f>IF(COUNT($E13:$K13)=0,"",IF(N13="^",VLOOKUP(O12,lookups!$E$2:$F$21,2,FALSE),IF(N13="v",VLOOKUP(O12,lookups!$I$2:$J$21,2,FALSE),O12)))</f>
        <v>worthless</v>
      </c>
      <c r="P13" s="51"/>
      <c r="Q13" s="10" t="str">
        <f>IF(COUNT($E13:$K13)=0,"",IF(P13="^",VLOOKUP(Q12,lookups!$E$2:$F$21,2,FALSE),IF(P13="v",VLOOKUP(Q12,lookups!$I$2:$J$21,2,FALSE),Q12)))</f>
        <v>feeble</v>
      </c>
      <c r="R13" s="51"/>
      <c r="S13" s="10" t="str">
        <f>IF(COUNT($E13:$K13)=0,"",IF(R13="^",VLOOKUP(S12,lookups!$E$2:$F$21,2,FALSE),IF(R13="v",VLOOKUP(S12,lookups!$I$2:$J$21,2,FALSE),S12)))</f>
        <v>sensational</v>
      </c>
      <c r="T13" s="51"/>
      <c r="U13" s="10" t="str">
        <f>IF(COUNT($E13:$K13)=0,"",IF(T13="^",VLOOKUP(U12,lookups!$E$2:$F$21,2,FALSE),IF(T13="v",VLOOKUP(U12,lookups!$I$2:$J$21,2,FALSE),U12)))</f>
        <v>exceptional</v>
      </c>
      <c r="V13" s="51"/>
      <c r="W13" s="10" t="str">
        <f>IF(COUNT($E13:$K13)=0,"",IF(V13="^",VLOOKUP(W12,lookups!$E$2:$F$21,2,FALSE),IF(V13="v",VLOOKUP(W12,lookups!$I$2:$J$21,2,FALSE),W12)))</f>
        <v>respectable</v>
      </c>
      <c r="X13" s="55"/>
      <c r="Y13" s="13" t="str">
        <f>IF(COUNT($E13:$K13)=0,"",IF(X13="^",VLOOKUP(Y12,lookups!$E$2:$F$21,2,FALSE),IF(X13="v",VLOOKUP(Y12,lookups!$I$2:$J$21,2,FALSE),Y12)))</f>
        <v>abysmal</v>
      </c>
      <c r="Z13" s="57"/>
      <c r="AA13" s="59" t="str">
        <f t="shared" si="0"/>
        <v>[tr][tdc]22[/tdc][tdc]57[/tdc][tdc]10[/tdc][tdc]28/01/2023[/tdc][tdc]0[/tdc][tdc]0[/tdc][tdc]1[/tdc][tdc]0[/tdc][tdc]0[/tdc][tdc]Y[/tdc][tdc]Y[/tdc][tdc]superb*[/tdc][tdc]worthless[/tdc][tdc]feeble[/tdc][tdc]sensational[/tdc][tdc]exceptional[/tdc][tdc]respectable[/tdc][tdc]abysmal[/tdc][/tr]</v>
      </c>
      <c r="AB13" s="57" t="s">
        <v>39</v>
      </c>
      <c r="AC13" s="57" t="str">
        <f t="shared" si="2"/>
        <v>superb*</v>
      </c>
      <c r="AD13" s="57" t="str">
        <f t="shared" si="3"/>
        <v>worthless</v>
      </c>
      <c r="AE13" s="57" t="str">
        <f t="shared" si="4"/>
        <v>feeble</v>
      </c>
      <c r="AF13" s="57" t="str">
        <f t="shared" si="5"/>
        <v>sensational</v>
      </c>
      <c r="AG13" s="57" t="str">
        <f t="shared" si="6"/>
        <v>exceptional</v>
      </c>
      <c r="AH13" s="57" t="str">
        <f t="shared" si="7"/>
        <v>respectable</v>
      </c>
      <c r="AI13" s="57" t="str">
        <f t="shared" si="8"/>
        <v>abysmal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22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0</v>
      </c>
      <c r="G14" s="44">
        <v>1</v>
      </c>
      <c r="H14" s="44">
        <v>0</v>
      </c>
      <c r="I14" s="76">
        <v>0</v>
      </c>
      <c r="J14" s="84" t="s">
        <v>64</v>
      </c>
      <c r="K14" s="45" t="s">
        <v>64</v>
      </c>
      <c r="L14" s="43"/>
      <c r="M14" s="10" t="str">
        <f>IF(COUNT($E14:$K14)=0,"",IF(L14="^",VLOOKUP(M13,lookups!$E$26:$F$36,2,FALSE),IF(L14="v",VLOOKUP(M13,lookups!$I$26:$J$36,2,FALSE),M13)))</f>
        <v>superb*</v>
      </c>
      <c r="N14" s="51"/>
      <c r="O14" s="10" t="str">
        <f>IF(COUNT($E14:$K14)=0,"",IF(N14="^",VLOOKUP(O13,lookups!$E$2:$F$21,2,FALSE),IF(N14="v",VLOOKUP(O13,lookups!$I$2:$J$21,2,FALSE),O13)))</f>
        <v>worthless</v>
      </c>
      <c r="P14" s="51"/>
      <c r="Q14" s="10" t="str">
        <f>IF(COUNT($E14:$K14)=0,"",IF(P14="^",VLOOKUP(Q13,lookups!$E$2:$F$21,2,FALSE),IF(P14="v",VLOOKUP(Q13,lookups!$I$2:$J$21,2,FALSE),Q13)))</f>
        <v>feeble</v>
      </c>
      <c r="R14" s="51"/>
      <c r="S14" s="10" t="str">
        <f>IF(COUNT($E14:$K14)=0,"",IF(R14="^",VLOOKUP(S13,lookups!$E$2:$F$21,2,FALSE),IF(R14="v",VLOOKUP(S13,lookups!$I$2:$J$21,2,FALSE),S13)))</f>
        <v>sensational</v>
      </c>
      <c r="T14" s="51"/>
      <c r="U14" s="10" t="str">
        <f>IF(COUNT($E14:$K14)=0,"",IF(T14="^",VLOOKUP(U13,lookups!$E$2:$F$21,2,FALSE),IF(T14="v",VLOOKUP(U13,lookups!$I$2:$J$21,2,FALSE),U13)))</f>
        <v>exceptional</v>
      </c>
      <c r="V14" s="51"/>
      <c r="W14" s="10" t="str">
        <f>IF(COUNT($E14:$K14)=0,"",IF(V14="^",VLOOKUP(W13,lookups!$E$2:$F$21,2,FALSE),IF(V14="v",VLOOKUP(W13,lookups!$I$2:$J$21,2,FALSE),W13)))</f>
        <v>respectable</v>
      </c>
      <c r="X14" s="55"/>
      <c r="Y14" s="13" t="str">
        <f>IF(COUNT($E14:$K14)=0,"",IF(X14="^",VLOOKUP(Y13,lookups!$E$2:$F$21,2,FALSE),IF(X14="v",VLOOKUP(Y13,lookups!$I$2:$J$21,2,FALSE),Y13)))</f>
        <v>abysmal</v>
      </c>
      <c r="Z14" s="57"/>
      <c r="AA14" s="59" t="str">
        <f t="shared" si="0"/>
        <v>[tr][tdc]22[/tdc][tdc]57[/tdc][tdc]11[/tdc][tdc]04/02/2023[/tdc][tdc]0[/tdc][tdc]0[/tdc][tdc]1[/tdc][tdc]0[/tdc][tdc]0[/tdc][tdc]Y[/tdc][tdc]Y[/tdc][tdc]superb*[/tdc][tdc]worthless[/tdc][tdc]feeble[/tdc][tdc]sensational[/tdc][tdc]exceptional[/tdc][tdc]respectable[/tdc][tdc]abysmal[/tdc][/tr]</v>
      </c>
      <c r="AB14" s="57" t="s">
        <v>39</v>
      </c>
      <c r="AC14" s="57" t="str">
        <f t="shared" si="2"/>
        <v>superb*</v>
      </c>
      <c r="AD14" s="57" t="str">
        <f t="shared" si="3"/>
        <v>worthless</v>
      </c>
      <c r="AE14" s="57" t="str">
        <f t="shared" si="4"/>
        <v>feeble</v>
      </c>
      <c r="AF14" s="57" t="str">
        <f t="shared" si="5"/>
        <v>sensational</v>
      </c>
      <c r="AG14" s="57" t="str">
        <f t="shared" si="6"/>
        <v>exceptional</v>
      </c>
      <c r="AH14" s="57" t="str">
        <f t="shared" si="7"/>
        <v>respectable</v>
      </c>
      <c r="AI14" s="57" t="str">
        <f t="shared" si="8"/>
        <v>abysmal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22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0</v>
      </c>
      <c r="G15" s="44">
        <v>1</v>
      </c>
      <c r="H15" s="44">
        <v>0</v>
      </c>
      <c r="I15" s="76">
        <v>0</v>
      </c>
      <c r="J15" s="84" t="s">
        <v>64</v>
      </c>
      <c r="K15" s="45" t="s">
        <v>64</v>
      </c>
      <c r="L15" s="43"/>
      <c r="M15" s="10" t="str">
        <f>IF(COUNT($E15:$K15)=0,"",IF(L15="^",VLOOKUP(M14,lookups!$E$26:$F$36,2,FALSE),IF(L15="v",VLOOKUP(M14,lookups!$I$26:$J$36,2,FALSE),M14)))</f>
        <v>superb*</v>
      </c>
      <c r="N15" s="51"/>
      <c r="O15" s="10" t="str">
        <f>IF(COUNT($E15:$K15)=0,"",IF(N15="^",VLOOKUP(O14,lookups!$E$2:$F$21,2,FALSE),IF(N15="v",VLOOKUP(O14,lookups!$I$2:$J$21,2,FALSE),O14)))</f>
        <v>worthless</v>
      </c>
      <c r="P15" s="51"/>
      <c r="Q15" s="10" t="str">
        <f>IF(COUNT($E15:$K15)=0,"",IF(P15="^",VLOOKUP(Q14,lookups!$E$2:$F$21,2,FALSE),IF(P15="v",VLOOKUP(Q14,lookups!$I$2:$J$21,2,FALSE),Q14)))</f>
        <v>feeble</v>
      </c>
      <c r="R15" s="51"/>
      <c r="S15" s="10" t="str">
        <f>IF(COUNT($E15:$K15)=0,"",IF(R15="^",VLOOKUP(S14,lookups!$E$2:$F$21,2,FALSE),IF(R15="v",VLOOKUP(S14,lookups!$I$2:$J$21,2,FALSE),S14)))</f>
        <v>sensational</v>
      </c>
      <c r="T15" s="51"/>
      <c r="U15" s="10" t="str">
        <f>IF(COUNT($E15:$K15)=0,"",IF(T15="^",VLOOKUP(U14,lookups!$E$2:$F$21,2,FALSE),IF(T15="v",VLOOKUP(U14,lookups!$I$2:$J$21,2,FALSE),U14)))</f>
        <v>exceptional</v>
      </c>
      <c r="V15" s="51"/>
      <c r="W15" s="10" t="str">
        <f>IF(COUNT($E15:$K15)=0,"",IF(V15="^",VLOOKUP(W14,lookups!$E$2:$F$21,2,FALSE),IF(V15="v",VLOOKUP(W14,lookups!$I$2:$J$21,2,FALSE),W14)))</f>
        <v>respectable</v>
      </c>
      <c r="X15" s="55"/>
      <c r="Y15" s="13" t="str">
        <f>IF(COUNT($E15:$K15)=0,"",IF(X15="^",VLOOKUP(Y14,lookups!$E$2:$F$21,2,FALSE),IF(X15="v",VLOOKUP(Y14,lookups!$I$2:$J$21,2,FALSE),Y14)))</f>
        <v>abysmal</v>
      </c>
      <c r="Z15" s="57"/>
      <c r="AA15" s="59" t="str">
        <f t="shared" si="0"/>
        <v>[tr][tdc]22[/tdc][tdc]57[/tdc][tdc]12[/tdc][tdc]11/02/2023[/tdc][tdc]0[/tdc][tdc]0[/tdc][tdc]1[/tdc][tdc]0[/tdc][tdc]0[/tdc][tdc]Y[/tdc][tdc]Y[/tdc][tdc]superb*[/tdc][tdc]worthless[/tdc][tdc]feeble[/tdc][tdc]sensational[/tdc][tdc]exceptional[/tdc][tdc]respectable[/tdc][tdc]abysmal[/tdc][/tr]</v>
      </c>
      <c r="AB15" s="57" t="s">
        <v>39</v>
      </c>
      <c r="AC15" s="57" t="str">
        <f t="shared" si="2"/>
        <v>superb*</v>
      </c>
      <c r="AD15" s="57" t="str">
        <f t="shared" si="3"/>
        <v>worthless</v>
      </c>
      <c r="AE15" s="57" t="str">
        <f t="shared" si="4"/>
        <v>feeble</v>
      </c>
      <c r="AF15" s="57" t="str">
        <f t="shared" si="5"/>
        <v>sensational</v>
      </c>
      <c r="AG15" s="57" t="str">
        <f t="shared" si="6"/>
        <v>exceptional</v>
      </c>
      <c r="AH15" s="57" t="str">
        <f t="shared" si="7"/>
        <v>respectable</v>
      </c>
      <c r="AI15" s="57" t="str">
        <f t="shared" si="8"/>
        <v>abysmal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22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22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22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22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23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23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23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23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23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23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23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23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23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23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23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23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23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23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23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23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24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24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24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24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24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24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24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24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24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24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24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24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24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24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24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24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25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25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25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25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25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25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25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25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25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25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25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25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25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25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25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25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26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26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26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26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26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26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26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26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26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26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26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26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26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26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26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26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27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27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27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27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27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27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27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27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27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27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27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27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27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27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27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27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28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28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28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28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28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28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28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28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28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28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28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28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28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28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28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28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29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29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29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29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29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29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29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29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29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29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29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29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29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29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29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29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30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30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30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30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30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30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30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30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30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30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30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30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30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30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30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30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15" priority="4" stopIfTrue="1" operator="containsText" text="^">
      <formula>NOT(ISERROR(SEARCH("^",L4)))</formula>
    </cfRule>
    <cfRule type="containsText" dxfId="14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13" priority="2" stopIfTrue="1">
      <formula>L4="^"</formula>
    </cfRule>
    <cfRule type="expression" dxfId="12" priority="3" stopIfTrue="1">
      <formula>L4="v"</formula>
    </cfRule>
  </conditionalFormatting>
  <conditionalFormatting sqref="M5:M147 O5:O147 Q5:Q147 S5:S147 U5:U147 W5:W147 Y5:Y147">
    <cfRule type="expression" dxfId="11" priority="6" stopIfTrue="1">
      <formula>M5=M4</formula>
    </cfRule>
    <cfRule type="containsBlanks" dxfId="10" priority="7" stopIfTrue="1">
      <formula>LEN(TRIM(M5))=0</formula>
    </cfRule>
  </conditionalFormatting>
  <conditionalFormatting sqref="AA4:AA148">
    <cfRule type="notContainsBlanks" dxfId="9" priority="8">
      <formula>LEN(TRIM(AA4))&gt;0</formula>
    </cfRule>
  </conditionalFormatting>
  <conditionalFormatting sqref="AA2:AA3">
    <cfRule type="notContainsBlanks" dxfId="8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49459E7-D470-8644-85B0-FF293CB4638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5C703E9B-019B-E348-8815-5623B5760E02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58D8BB7A-5311-C840-A503-FC964BE10F80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F080650F-8F38-1945-8FF7-6CF149AA7213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40C8F93D-F3BA-D44D-AB92-E429E7E0E367}">
          <x14:formula1>
            <xm:f>lookups!$O$4:$O$5</xm:f>
          </x14:formula1>
          <xm:sqref>J4:K147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DD31-7A1B-1248-B201-56C890DDDB59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59</v>
      </c>
      <c r="B1" s="110"/>
      <c r="C1" s="111"/>
      <c r="D1" s="115" t="s">
        <v>60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[table][tr][td][playerID=playerID][/td][/tr][/table]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9</v>
      </c>
      <c r="N4" s="41"/>
      <c r="O4" s="40" t="s">
        <v>9</v>
      </c>
      <c r="P4" s="41"/>
      <c r="Q4" s="40" t="s">
        <v>9</v>
      </c>
      <c r="R4" s="41"/>
      <c r="S4" s="40" t="s">
        <v>9</v>
      </c>
      <c r="T4" s="41"/>
      <c r="U4" s="40" t="s">
        <v>9</v>
      </c>
      <c r="V4" s="41"/>
      <c r="W4" s="40" t="s">
        <v>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worthless[/tdc][tdc]worthless[/tdc][tdc]worthless[/tdc][tdc]worthless[/tdc][tdc]worthless[/tdc][tdc]worthless[/tdc][tdc]worthless[/tdc][/tr]</v>
      </c>
      <c r="AB4" s="57" t="s">
        <v>39</v>
      </c>
      <c r="AC4" s="57" t="str">
        <f>M4</f>
        <v>worthless</v>
      </c>
      <c r="AD4" s="57" t="str">
        <f>O4</f>
        <v>worthless</v>
      </c>
      <c r="AE4" s="57" t="str">
        <f>Q4</f>
        <v>worthless</v>
      </c>
      <c r="AF4" s="57" t="str">
        <f>S4</f>
        <v>worthless</v>
      </c>
      <c r="AG4" s="57" t="str">
        <f>U4</f>
        <v>worthless</v>
      </c>
      <c r="AH4" s="57" t="str">
        <f>W4</f>
        <v>worthless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/>
      <c r="F5" s="44"/>
      <c r="G5" s="44"/>
      <c r="H5" s="44"/>
      <c r="I5" s="76"/>
      <c r="J5" s="84"/>
      <c r="K5" s="45"/>
      <c r="L5" s="46"/>
      <c r="M5" s="9" t="str">
        <f>IF(COUNT($E5:$K5)=0,"",IF(L5="^",VLOOKUP(M4,lookups!$E$26:$F$36,2,FALSE),IF(L5="v",VLOOKUP(M4,lookups!$I$26:$J$36,2,FALSE),M4)))</f>
        <v/>
      </c>
      <c r="N5" s="50"/>
      <c r="O5" s="9" t="str">
        <f>IF(COUNT($E5:$K5)=0,"",IF(N5="^",VLOOKUP(O4,lookups!$E$2:$F$21,2,FALSE),IF(N5="v",VLOOKUP(O4,lookups!$I$2:$J$21,2,FALSE),O4)))</f>
        <v/>
      </c>
      <c r="P5" s="50"/>
      <c r="Q5" s="10" t="str">
        <f>IF(COUNT($E5:$K5)=0,"",IF(P5="^",VLOOKUP(Q4,lookups!$E$2:$F$21,2,FALSE),IF(P5="v",VLOOKUP(Q4,lookups!$I$2:$J$21,2,FALSE),Q4)))</f>
        <v/>
      </c>
      <c r="R5" s="50"/>
      <c r="S5" s="10" t="str">
        <f>IF(COUNT($E5:$K5)=0,"",IF(R5="^",VLOOKUP(S4,lookups!$E$2:$F$21,2,FALSE),IF(R5="v",VLOOKUP(S4,lookups!$I$2:$J$21,2,FALSE),S4)))</f>
        <v/>
      </c>
      <c r="T5" s="50"/>
      <c r="U5" s="10" t="str">
        <f>IF(COUNT($E5:$K5)=0,"",IF(T5="^",VLOOKUP(U4,lookups!$E$2:$F$21,2,FALSE),IF(T5="v",VLOOKUP(U4,lookups!$I$2:$J$21,2,FALSE),U4)))</f>
        <v/>
      </c>
      <c r="V5" s="50"/>
      <c r="W5" s="10" t="str">
        <f>IF(COUNT($E5:$K5)=0,"",IF(V5="^",VLOOKUP(W4,lookups!$E$2:$F$21,2,FALSE),IF(V5="v",VLOOKUP(W4,lookups!$I$2:$J$21,2,FALSE),W4)))</f>
        <v/>
      </c>
      <c r="X5" s="55"/>
      <c r="Y5" s="15" t="str">
        <f>IF(COUNT($E5:$K5)=0,"",IF(X5="^",VLOOKUP(Y4,lookups!$E$2:$F$21,2,FALSE),IF(X5="v",VLOOKUP(Y4,lookups!$I$2:$J$21,2,FALSE),Y4)))</f>
        <v/>
      </c>
      <c r="Z5" s="61"/>
      <c r="AA5" s="59" t="str">
        <f t="shared" si="0"/>
        <v>[/table][/small]</v>
      </c>
      <c r="AB5" s="57" t="s">
        <v>39</v>
      </c>
      <c r="AC5" s="57" t="str">
        <f t="shared" ref="AC5:AC68" si="2">IF(M5="","",IF(M5=M4,M5,"[b]"&amp;M5&amp;"[/b]"))</f>
        <v/>
      </c>
      <c r="AD5" s="57" t="str">
        <f t="shared" ref="AD5:AD68" si="3">IF(O5="","",IF(O5=O4,O5,"[b]"&amp;O5&amp;"[/b]"))</f>
        <v/>
      </c>
      <c r="AE5" s="57" t="str">
        <f t="shared" ref="AE5:AE68" si="4">IF(Q5="","",IF(Q5=Q4,Q5,"[b]"&amp;Q5&amp;"[/b]"))</f>
        <v/>
      </c>
      <c r="AF5" s="57" t="str">
        <f t="shared" ref="AF5:AF68" si="5">IF(S5="","",IF(S5=S4,S5,"[b]"&amp;S5&amp;"[/b]"))</f>
        <v/>
      </c>
      <c r="AG5" s="57" t="str">
        <f t="shared" ref="AG5:AG68" si="6">IF(U5="","",IF(U5=U4,U5,"[b]"&amp;U5&amp;"[/b]"))</f>
        <v/>
      </c>
      <c r="AH5" s="57" t="str">
        <f t="shared" ref="AH5:AH68" si="7">IF(W5="","",IF(W5=W4,W5,"[b]"&amp;W5&amp;"[/b]"))</f>
        <v/>
      </c>
      <c r="AI5" s="57" t="str">
        <f t="shared" ref="AI5:AI68" si="8">IF(Y5="","",IF(Y5=Y4,Y5,"[b]"&amp;Y5&amp;"[/b]"))</f>
        <v/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/>
      <c r="F6" s="44"/>
      <c r="G6" s="44"/>
      <c r="H6" s="44"/>
      <c r="I6" s="76"/>
      <c r="J6" s="84"/>
      <c r="K6" s="45"/>
      <c r="L6" s="43"/>
      <c r="M6" s="10" t="str">
        <f>IF(COUNT($E6:$K6)=0,"",IF(L6="^",VLOOKUP(M5,lookups!$E$26:$F$36,2,FALSE),IF(L6="v",VLOOKUP(M5,lookups!$I$26:$J$36,2,FALSE),M5)))</f>
        <v/>
      </c>
      <c r="N6" s="51"/>
      <c r="O6" s="10" t="str">
        <f>IF(COUNT($E6:$K6)=0,"",IF(N6="^",VLOOKUP(O5,lookups!$E$2:$F$21,2,FALSE),IF(N6="v",VLOOKUP(O5,lookups!$I$2:$J$21,2,FALSE),O5)))</f>
        <v/>
      </c>
      <c r="P6" s="51"/>
      <c r="Q6" s="10" t="str">
        <f>IF(COUNT($E6:$K6)=0,"",IF(P6="^",VLOOKUP(Q5,lookups!$E$2:$F$21,2,FALSE),IF(P6="v",VLOOKUP(Q5,lookups!$I$2:$J$21,2,FALSE),Q5)))</f>
        <v/>
      </c>
      <c r="R6" s="51"/>
      <c r="S6" s="10" t="str">
        <f>IF(COUNT($E6:$K6)=0,"",IF(R6="^",VLOOKUP(S5,lookups!$E$2:$F$21,2,FALSE),IF(R6="v",VLOOKUP(S5,lookups!$I$2:$J$21,2,FALSE),S5)))</f>
        <v/>
      </c>
      <c r="T6" s="51"/>
      <c r="U6" s="10" t="str">
        <f>IF(COUNT($E6:$K6)=0,"",IF(T6="^",VLOOKUP(U5,lookups!$E$2:$F$21,2,FALSE),IF(T6="v",VLOOKUP(U5,lookups!$I$2:$J$21,2,FALSE),U5)))</f>
        <v/>
      </c>
      <c r="V6" s="51"/>
      <c r="W6" s="10" t="str">
        <f>IF(COUNT($E6:$K6)=0,"",IF(V6="^",VLOOKUP(W5,lookups!$E$2:$F$21,2,FALSE),IF(V6="v",VLOOKUP(W5,lookups!$I$2:$J$21,2,FALSE),W5)))</f>
        <v/>
      </c>
      <c r="X6" s="55"/>
      <c r="Y6" s="13" t="str">
        <f>IF(COUNT($E6:$K6)=0,"",IF(X6="^",VLOOKUP(Y5,lookups!$E$2:$F$21,2,FALSE),IF(X6="v",VLOOKUP(Y5,lookups!$I$2:$J$21,2,FALSE),Y5)))</f>
        <v/>
      </c>
      <c r="Z6" s="61"/>
      <c r="AA6" s="59" t="str">
        <f t="shared" si="0"/>
        <v/>
      </c>
      <c r="AB6" s="57" t="s">
        <v>39</v>
      </c>
      <c r="AC6" s="57" t="str">
        <f t="shared" si="2"/>
        <v/>
      </c>
      <c r="AD6" s="57" t="str">
        <f t="shared" si="3"/>
        <v/>
      </c>
      <c r="AE6" s="57" t="str">
        <f t="shared" si="4"/>
        <v/>
      </c>
      <c r="AF6" s="57" t="str">
        <f t="shared" si="5"/>
        <v/>
      </c>
      <c r="AG6" s="57" t="str">
        <f t="shared" si="6"/>
        <v/>
      </c>
      <c r="AH6" s="57" t="str">
        <f t="shared" si="7"/>
        <v/>
      </c>
      <c r="AI6" s="57" t="str">
        <f t="shared" si="8"/>
        <v/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/>
      <c r="F7" s="44"/>
      <c r="G7" s="44"/>
      <c r="H7" s="44"/>
      <c r="I7" s="76"/>
      <c r="J7" s="84"/>
      <c r="K7" s="45"/>
      <c r="L7" s="43"/>
      <c r="M7" s="10" t="str">
        <f>IF(COUNT($E7:$K7)=0,"",IF(L7="^",VLOOKUP(M6,lookups!$E$26:$F$36,2,FALSE),IF(L7="v",VLOOKUP(M6,lookups!$I$26:$J$36,2,FALSE),M6)))</f>
        <v/>
      </c>
      <c r="N7" s="51"/>
      <c r="O7" s="10" t="str">
        <f>IF(COUNT($E7:$K7)=0,"",IF(N7="^",VLOOKUP(O6,lookups!$E$2:$F$21,2,FALSE),IF(N7="v",VLOOKUP(O6,lookups!$I$2:$J$21,2,FALSE),O6)))</f>
        <v/>
      </c>
      <c r="P7" s="51"/>
      <c r="Q7" s="10" t="str">
        <f>IF(COUNT($E7:$K7)=0,"",IF(P7="^",VLOOKUP(Q6,lookups!$E$2:$F$21,2,FALSE),IF(P7="v",VLOOKUP(Q6,lookups!$I$2:$J$21,2,FALSE),Q6)))</f>
        <v/>
      </c>
      <c r="R7" s="51"/>
      <c r="S7" s="10" t="str">
        <f>IF(COUNT($E7:$K7)=0,"",IF(R7="^",VLOOKUP(S6,lookups!$E$2:$F$21,2,FALSE),IF(R7="v",VLOOKUP(S6,lookups!$I$2:$J$21,2,FALSE),S6)))</f>
        <v/>
      </c>
      <c r="T7" s="51"/>
      <c r="U7" s="10" t="str">
        <f>IF(COUNT($E7:$K7)=0,"",IF(T7="^",VLOOKUP(U6,lookups!$E$2:$F$21,2,FALSE),IF(T7="v",VLOOKUP(U6,lookups!$I$2:$J$21,2,FALSE),U6)))</f>
        <v/>
      </c>
      <c r="V7" s="51"/>
      <c r="W7" s="10" t="str">
        <f>IF(COUNT($E7:$K7)=0,"",IF(V7="^",VLOOKUP(W6,lookups!$E$2:$F$21,2,FALSE),IF(V7="v",VLOOKUP(W6,lookups!$I$2:$J$21,2,FALSE),W6)))</f>
        <v/>
      </c>
      <c r="X7" s="55"/>
      <c r="Y7" s="13" t="str">
        <f>IF(COUNT($E7:$K7)=0,"",IF(X7="^",VLOOKUP(Y6,lookups!$E$2:$F$21,2,FALSE),IF(X7="v",VLOOKUP(Y6,lookups!$I$2:$J$21,2,FALSE),Y6)))</f>
        <v/>
      </c>
      <c r="Z7" s="62"/>
      <c r="AA7" s="59" t="str">
        <f t="shared" si="0"/>
        <v/>
      </c>
      <c r="AB7" s="57" t="s">
        <v>39</v>
      </c>
      <c r="AC7" s="57" t="str">
        <f t="shared" si="2"/>
        <v/>
      </c>
      <c r="AD7" s="57" t="str">
        <f t="shared" si="3"/>
        <v/>
      </c>
      <c r="AE7" s="57" t="str">
        <f t="shared" si="4"/>
        <v/>
      </c>
      <c r="AF7" s="57" t="str">
        <f t="shared" si="5"/>
        <v/>
      </c>
      <c r="AG7" s="57" t="str">
        <f t="shared" si="6"/>
        <v/>
      </c>
      <c r="AH7" s="57" t="str">
        <f t="shared" si="7"/>
        <v/>
      </c>
      <c r="AI7" s="57" t="str">
        <f t="shared" si="8"/>
        <v/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/>
      <c r="F8" s="44"/>
      <c r="G8" s="44"/>
      <c r="H8" s="44"/>
      <c r="I8" s="76"/>
      <c r="J8" s="84"/>
      <c r="K8" s="45"/>
      <c r="L8" s="43"/>
      <c r="M8" s="10" t="str">
        <f>IF(COUNT($E8:$K8)=0,"",IF(L8="^",VLOOKUP(M7,lookups!$E$26:$F$36,2,FALSE),IF(L8="v",VLOOKUP(M7,lookups!$I$26:$J$36,2,FALSE),M7)))</f>
        <v/>
      </c>
      <c r="N8" s="51"/>
      <c r="O8" s="10" t="str">
        <f>IF(COUNT($E8:$K8)=0,"",IF(N8="^",VLOOKUP(O7,lookups!$E$2:$F$21,2,FALSE),IF(N8="v",VLOOKUP(O7,lookups!$I$2:$J$21,2,FALSE),O7)))</f>
        <v/>
      </c>
      <c r="P8" s="51"/>
      <c r="Q8" s="10" t="str">
        <f>IF(COUNT($E8:$K8)=0,"",IF(P8="^",VLOOKUP(Q7,lookups!$E$2:$F$21,2,FALSE),IF(P8="v",VLOOKUP(Q7,lookups!$I$2:$J$21,2,FALSE),Q7)))</f>
        <v/>
      </c>
      <c r="R8" s="51"/>
      <c r="S8" s="10" t="str">
        <f>IF(COUNT($E8:$K8)=0,"",IF(R8="^",VLOOKUP(S7,lookups!$E$2:$F$21,2,FALSE),IF(R8="v",VLOOKUP(S7,lookups!$I$2:$J$21,2,FALSE),S7)))</f>
        <v/>
      </c>
      <c r="T8" s="51"/>
      <c r="U8" s="10" t="str">
        <f>IF(COUNT($E8:$K8)=0,"",IF(T8="^",VLOOKUP(U7,lookups!$E$2:$F$21,2,FALSE),IF(T8="v",VLOOKUP(U7,lookups!$I$2:$J$21,2,FALSE),U7)))</f>
        <v/>
      </c>
      <c r="V8" s="51"/>
      <c r="W8" s="10" t="str">
        <f>IF(COUNT($E8:$K8)=0,"",IF(V8="^",VLOOKUP(W7,lookups!$E$2:$F$21,2,FALSE),IF(V8="v",VLOOKUP(W7,lookups!$I$2:$J$21,2,FALSE),W7)))</f>
        <v/>
      </c>
      <c r="X8" s="55"/>
      <c r="Y8" s="13" t="str">
        <f>IF(COUNT($E8:$K8)=0,"",IF(X8="^",VLOOKUP(Y7,lookups!$E$2:$F$21,2,FALSE),IF(X8="v",VLOOKUP(Y7,lookups!$I$2:$J$21,2,FALSE),Y7)))</f>
        <v/>
      </c>
      <c r="Z8" s="62"/>
      <c r="AA8" s="59" t="str">
        <f t="shared" si="0"/>
        <v/>
      </c>
      <c r="AB8" s="57" t="s">
        <v>39</v>
      </c>
      <c r="AC8" s="57" t="str">
        <f t="shared" si="2"/>
        <v/>
      </c>
      <c r="AD8" s="57" t="str">
        <f t="shared" si="3"/>
        <v/>
      </c>
      <c r="AE8" s="57" t="str">
        <f t="shared" si="4"/>
        <v/>
      </c>
      <c r="AF8" s="57" t="str">
        <f t="shared" si="5"/>
        <v/>
      </c>
      <c r="AG8" s="57" t="str">
        <f t="shared" si="6"/>
        <v/>
      </c>
      <c r="AH8" s="57" t="str">
        <f t="shared" si="7"/>
        <v/>
      </c>
      <c r="AI8" s="57" t="str">
        <f t="shared" si="8"/>
        <v/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/>
      <c r="F9" s="44"/>
      <c r="G9" s="44"/>
      <c r="H9" s="44"/>
      <c r="I9" s="76"/>
      <c r="J9" s="84"/>
      <c r="K9" s="45"/>
      <c r="L9" s="43"/>
      <c r="M9" s="10" t="str">
        <f>IF(COUNT($E9:$K9)=0,"",IF(L9="^",VLOOKUP(M8,lookups!$E$26:$F$36,2,FALSE),IF(L9="v",VLOOKUP(M8,lookups!$I$26:$J$36,2,FALSE),M8)))</f>
        <v/>
      </c>
      <c r="N9" s="51"/>
      <c r="O9" s="10" t="str">
        <f>IF(COUNT($E9:$K9)=0,"",IF(N9="^",VLOOKUP(O8,lookups!$E$2:$F$21,2,FALSE),IF(N9="v",VLOOKUP(O8,lookups!$I$2:$J$21,2,FALSE),O8)))</f>
        <v/>
      </c>
      <c r="P9" s="51"/>
      <c r="Q9" s="10" t="str">
        <f>IF(COUNT($E9:$K9)=0,"",IF(P9="^",VLOOKUP(Q8,lookups!$E$2:$F$21,2,FALSE),IF(P9="v",VLOOKUP(Q8,lookups!$I$2:$J$21,2,FALSE),Q8)))</f>
        <v/>
      </c>
      <c r="R9" s="51"/>
      <c r="S9" s="10" t="str">
        <f>IF(COUNT($E9:$K9)=0,"",IF(R9="^",VLOOKUP(S8,lookups!$E$2:$F$21,2,FALSE),IF(R9="v",VLOOKUP(S8,lookups!$I$2:$J$21,2,FALSE),S8)))</f>
        <v/>
      </c>
      <c r="T9" s="51"/>
      <c r="U9" s="10" t="str">
        <f>IF(COUNT($E9:$K9)=0,"",IF(T9="^",VLOOKUP(U8,lookups!$E$2:$F$21,2,FALSE),IF(T9="v",VLOOKUP(U8,lookups!$I$2:$J$21,2,FALSE),U8)))</f>
        <v/>
      </c>
      <c r="V9" s="51"/>
      <c r="W9" s="10" t="str">
        <f>IF(COUNT($E9:$K9)=0,"",IF(V9="^",VLOOKUP(W8,lookups!$E$2:$F$21,2,FALSE),IF(V9="v",VLOOKUP(W8,lookups!$I$2:$J$21,2,FALSE),W8)))</f>
        <v/>
      </c>
      <c r="X9" s="55"/>
      <c r="Y9" s="13" t="str">
        <f>IF(COUNT($E9:$K9)=0,"",IF(X9="^",VLOOKUP(Y8,lookups!$E$2:$F$21,2,FALSE),IF(X9="v",VLOOKUP(Y8,lookups!$I$2:$J$21,2,FALSE),Y8)))</f>
        <v/>
      </c>
      <c r="Z9" s="57"/>
      <c r="AA9" s="59" t="str">
        <f t="shared" si="0"/>
        <v/>
      </c>
      <c r="AB9" s="57" t="s">
        <v>39</v>
      </c>
      <c r="AC9" s="57" t="str">
        <f t="shared" si="2"/>
        <v/>
      </c>
      <c r="AD9" s="57" t="str">
        <f t="shared" si="3"/>
        <v/>
      </c>
      <c r="AE9" s="57" t="str">
        <f t="shared" si="4"/>
        <v/>
      </c>
      <c r="AF9" s="57" t="str">
        <f t="shared" si="5"/>
        <v/>
      </c>
      <c r="AG9" s="57" t="str">
        <f t="shared" si="6"/>
        <v/>
      </c>
      <c r="AH9" s="57" t="str">
        <f t="shared" si="7"/>
        <v/>
      </c>
      <c r="AI9" s="57" t="str">
        <f t="shared" si="8"/>
        <v/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/>
      <c r="F10" s="44"/>
      <c r="G10" s="44"/>
      <c r="H10" s="44"/>
      <c r="I10" s="76"/>
      <c r="J10" s="84"/>
      <c r="K10" s="45"/>
      <c r="L10" s="43"/>
      <c r="M10" s="10" t="str">
        <f>IF(COUNT($E10:$K10)=0,"",IF(L10="^",VLOOKUP(M9,lookups!$E$26:$F$36,2,FALSE),IF(L10="v",VLOOKUP(M9,lookups!$I$26:$J$36,2,FALSE),M9)))</f>
        <v/>
      </c>
      <c r="N10" s="51"/>
      <c r="O10" s="10" t="str">
        <f>IF(COUNT($E10:$K10)=0,"",IF(N10="^",VLOOKUP(O9,lookups!$E$2:$F$21,2,FALSE),IF(N10="v",VLOOKUP(O9,lookups!$I$2:$J$21,2,FALSE),O9)))</f>
        <v/>
      </c>
      <c r="P10" s="51"/>
      <c r="Q10" s="10" t="str">
        <f>IF(COUNT($E10:$K10)=0,"",IF(P10="^",VLOOKUP(Q9,lookups!$E$2:$F$21,2,FALSE),IF(P10="v",VLOOKUP(Q9,lookups!$I$2:$J$21,2,FALSE),Q9)))</f>
        <v/>
      </c>
      <c r="R10" s="51"/>
      <c r="S10" s="10" t="str">
        <f>IF(COUNT($E10:$K10)=0,"",IF(R10="^",VLOOKUP(S9,lookups!$E$2:$F$21,2,FALSE),IF(R10="v",VLOOKUP(S9,lookups!$I$2:$J$21,2,FALSE),S9)))</f>
        <v/>
      </c>
      <c r="T10" s="51"/>
      <c r="U10" s="10" t="str">
        <f>IF(COUNT($E10:$K10)=0,"",IF(T10="^",VLOOKUP(U9,lookups!$E$2:$F$21,2,FALSE),IF(T10="v",VLOOKUP(U9,lookups!$I$2:$J$21,2,FALSE),U9)))</f>
        <v/>
      </c>
      <c r="V10" s="51"/>
      <c r="W10" s="10" t="str">
        <f>IF(COUNT($E10:$K10)=0,"",IF(V10="^",VLOOKUP(W9,lookups!$E$2:$F$21,2,FALSE),IF(V10="v",VLOOKUP(W9,lookups!$I$2:$J$21,2,FALSE),W9)))</f>
        <v/>
      </c>
      <c r="X10" s="55"/>
      <c r="Y10" s="13" t="str">
        <f>IF(COUNT($E10:$K10)=0,"",IF(X10="^",VLOOKUP(Y9,lookups!$E$2:$F$21,2,FALSE),IF(X10="v",VLOOKUP(Y9,lookups!$I$2:$J$21,2,FALSE),Y9)))</f>
        <v/>
      </c>
      <c r="Z10" s="57"/>
      <c r="AA10" s="59" t="str">
        <f t="shared" si="0"/>
        <v/>
      </c>
      <c r="AB10" s="57" t="s">
        <v>39</v>
      </c>
      <c r="AC10" s="57" t="str">
        <f t="shared" si="2"/>
        <v/>
      </c>
      <c r="AD10" s="57" t="str">
        <f t="shared" si="3"/>
        <v/>
      </c>
      <c r="AE10" s="57" t="str">
        <f t="shared" si="4"/>
        <v/>
      </c>
      <c r="AF10" s="57" t="str">
        <f t="shared" si="5"/>
        <v/>
      </c>
      <c r="AG10" s="57" t="str">
        <f t="shared" si="6"/>
        <v/>
      </c>
      <c r="AH10" s="57" t="str">
        <f t="shared" si="7"/>
        <v/>
      </c>
      <c r="AI10" s="57" t="str">
        <f t="shared" si="8"/>
        <v/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/>
      <c r="F11" s="44"/>
      <c r="G11" s="44"/>
      <c r="H11" s="44"/>
      <c r="I11" s="76"/>
      <c r="J11" s="84"/>
      <c r="K11" s="45"/>
      <c r="L11" s="43"/>
      <c r="M11" s="10" t="str">
        <f>IF(COUNT($E11:$K11)=0,"",IF(L11="^",VLOOKUP(M10,lookups!$E$26:$F$36,2,FALSE),IF(L11="v",VLOOKUP(M10,lookups!$I$26:$J$36,2,FALSE),M10)))</f>
        <v/>
      </c>
      <c r="N11" s="51"/>
      <c r="O11" s="10" t="str">
        <f>IF(COUNT($E11:$K11)=0,"",IF(N11="^",VLOOKUP(O10,lookups!$E$2:$F$21,2,FALSE),IF(N11="v",VLOOKUP(O10,lookups!$I$2:$J$21,2,FALSE),O10)))</f>
        <v/>
      </c>
      <c r="P11" s="51"/>
      <c r="Q11" s="10" t="str">
        <f>IF(COUNT($E11:$K11)=0,"",IF(P11="^",VLOOKUP(Q10,lookups!$E$2:$F$21,2,FALSE),IF(P11="v",VLOOKUP(Q10,lookups!$I$2:$J$21,2,FALSE),Q10)))</f>
        <v/>
      </c>
      <c r="R11" s="51"/>
      <c r="S11" s="10" t="str">
        <f>IF(COUNT($E11:$K11)=0,"",IF(R11="^",VLOOKUP(S10,lookups!$E$2:$F$21,2,FALSE),IF(R11="v",VLOOKUP(S10,lookups!$I$2:$J$21,2,FALSE),S10)))</f>
        <v/>
      </c>
      <c r="T11" s="51"/>
      <c r="U11" s="10" t="str">
        <f>IF(COUNT($E11:$K11)=0,"",IF(T11="^",VLOOKUP(U10,lookups!$E$2:$F$21,2,FALSE),IF(T11="v",VLOOKUP(U10,lookups!$I$2:$J$21,2,FALSE),U10)))</f>
        <v/>
      </c>
      <c r="V11" s="51"/>
      <c r="W11" s="10" t="str">
        <f>IF(COUNT($E11:$K11)=0,"",IF(V11="^",VLOOKUP(W10,lookups!$E$2:$F$21,2,FALSE),IF(V11="v",VLOOKUP(W10,lookups!$I$2:$J$21,2,FALSE),W10)))</f>
        <v/>
      </c>
      <c r="X11" s="55"/>
      <c r="Y11" s="13" t="str">
        <f>IF(COUNT($E11:$K11)=0,"",IF(X11="^",VLOOKUP(Y10,lookups!$E$2:$F$21,2,FALSE),IF(X11="v",VLOOKUP(Y10,lookups!$I$2:$J$21,2,FALSE),Y10)))</f>
        <v/>
      </c>
      <c r="Z11" s="57"/>
      <c r="AA11" s="59" t="str">
        <f t="shared" si="0"/>
        <v/>
      </c>
      <c r="AB11" s="57" t="s">
        <v>39</v>
      </c>
      <c r="AC11" s="57" t="str">
        <f t="shared" si="2"/>
        <v/>
      </c>
      <c r="AD11" s="57" t="str">
        <f t="shared" si="3"/>
        <v/>
      </c>
      <c r="AE11" s="57" t="str">
        <f t="shared" si="4"/>
        <v/>
      </c>
      <c r="AF11" s="57" t="str">
        <f t="shared" si="5"/>
        <v/>
      </c>
      <c r="AG11" s="57" t="str">
        <f t="shared" si="6"/>
        <v/>
      </c>
      <c r="AH11" s="57" t="str">
        <f t="shared" si="7"/>
        <v/>
      </c>
      <c r="AI11" s="57" t="str">
        <f t="shared" si="8"/>
        <v/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/>
      <c r="F12" s="44"/>
      <c r="G12" s="44"/>
      <c r="H12" s="44"/>
      <c r="I12" s="76"/>
      <c r="J12" s="84"/>
      <c r="K12" s="45"/>
      <c r="L12" s="43"/>
      <c r="M12" s="10" t="str">
        <f>IF(COUNT($E12:$K12)=0,"",IF(L12="^",VLOOKUP(M11,lookups!$E$26:$F$36,2,FALSE),IF(L12="v",VLOOKUP(M11,lookups!$I$26:$J$36,2,FALSE),M11)))</f>
        <v/>
      </c>
      <c r="N12" s="51"/>
      <c r="O12" s="10" t="str">
        <f>IF(COUNT($E12:$K12)=0,"",IF(N12="^",VLOOKUP(O11,lookups!$E$2:$F$21,2,FALSE),IF(N12="v",VLOOKUP(O11,lookups!$I$2:$J$21,2,FALSE),O11)))</f>
        <v/>
      </c>
      <c r="P12" s="51"/>
      <c r="Q12" s="10" t="str">
        <f>IF(COUNT($E12:$K12)=0,"",IF(P12="^",VLOOKUP(Q11,lookups!$E$2:$F$21,2,FALSE),IF(P12="v",VLOOKUP(Q11,lookups!$I$2:$J$21,2,FALSE),Q11)))</f>
        <v/>
      </c>
      <c r="R12" s="51"/>
      <c r="S12" s="10" t="str">
        <f>IF(COUNT($E12:$K12)=0,"",IF(R12="^",VLOOKUP(S11,lookups!$E$2:$F$21,2,FALSE),IF(R12="v",VLOOKUP(S11,lookups!$I$2:$J$21,2,FALSE),S11)))</f>
        <v/>
      </c>
      <c r="T12" s="51"/>
      <c r="U12" s="10" t="str">
        <f>IF(COUNT($E12:$K12)=0,"",IF(T12="^",VLOOKUP(U11,lookups!$E$2:$F$21,2,FALSE),IF(T12="v",VLOOKUP(U11,lookups!$I$2:$J$21,2,FALSE),U11)))</f>
        <v/>
      </c>
      <c r="V12" s="51"/>
      <c r="W12" s="10" t="str">
        <f>IF(COUNT($E12:$K12)=0,"",IF(V12="^",VLOOKUP(W11,lookups!$E$2:$F$21,2,FALSE),IF(V12="v",VLOOKUP(W11,lookups!$I$2:$J$21,2,FALSE),W11)))</f>
        <v/>
      </c>
      <c r="X12" s="55"/>
      <c r="Y12" s="13" t="str">
        <f>IF(COUNT($E12:$K12)=0,"",IF(X12="^",VLOOKUP(Y11,lookups!$E$2:$F$21,2,FALSE),IF(X12="v",VLOOKUP(Y11,lookups!$I$2:$J$21,2,FALSE),Y11)))</f>
        <v/>
      </c>
      <c r="Z12" s="57"/>
      <c r="AA12" s="59" t="str">
        <f t="shared" si="0"/>
        <v/>
      </c>
      <c r="AB12" s="57" t="s">
        <v>39</v>
      </c>
      <c r="AC12" s="57" t="str">
        <f t="shared" si="2"/>
        <v/>
      </c>
      <c r="AD12" s="57" t="str">
        <f t="shared" si="3"/>
        <v/>
      </c>
      <c r="AE12" s="57" t="str">
        <f t="shared" si="4"/>
        <v/>
      </c>
      <c r="AF12" s="57" t="str">
        <f t="shared" si="5"/>
        <v/>
      </c>
      <c r="AG12" s="57" t="str">
        <f t="shared" si="6"/>
        <v/>
      </c>
      <c r="AH12" s="57" t="str">
        <f t="shared" si="7"/>
        <v/>
      </c>
      <c r="AI12" s="57" t="str">
        <f t="shared" si="8"/>
        <v/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/>
      <c r="F13" s="44"/>
      <c r="G13" s="44"/>
      <c r="H13" s="44"/>
      <c r="I13" s="76"/>
      <c r="J13" s="84"/>
      <c r="K13" s="45"/>
      <c r="L13" s="43"/>
      <c r="M13" s="10" t="str">
        <f>IF(COUNT($E13:$K13)=0,"",IF(L13="^",VLOOKUP(M12,lookups!$E$26:$F$36,2,FALSE),IF(L13="v",VLOOKUP(M12,lookups!$I$26:$J$36,2,FALSE),M12)))</f>
        <v/>
      </c>
      <c r="N13" s="51"/>
      <c r="O13" s="10" t="str">
        <f>IF(COUNT($E13:$K13)=0,"",IF(N13="^",VLOOKUP(O12,lookups!$E$2:$F$21,2,FALSE),IF(N13="v",VLOOKUP(O12,lookups!$I$2:$J$21,2,FALSE),O12)))</f>
        <v/>
      </c>
      <c r="P13" s="51"/>
      <c r="Q13" s="10" t="str">
        <f>IF(COUNT($E13:$K13)=0,"",IF(P13="^",VLOOKUP(Q12,lookups!$E$2:$F$21,2,FALSE),IF(P13="v",VLOOKUP(Q12,lookups!$I$2:$J$21,2,FALSE),Q12)))</f>
        <v/>
      </c>
      <c r="R13" s="51"/>
      <c r="S13" s="10" t="str">
        <f>IF(COUNT($E13:$K13)=0,"",IF(R13="^",VLOOKUP(S12,lookups!$E$2:$F$21,2,FALSE),IF(R13="v",VLOOKUP(S12,lookups!$I$2:$J$21,2,FALSE),S12)))</f>
        <v/>
      </c>
      <c r="T13" s="51"/>
      <c r="U13" s="10" t="str">
        <f>IF(COUNT($E13:$K13)=0,"",IF(T13="^",VLOOKUP(U12,lookups!$E$2:$F$21,2,FALSE),IF(T13="v",VLOOKUP(U12,lookups!$I$2:$J$21,2,FALSE),U12)))</f>
        <v/>
      </c>
      <c r="V13" s="51"/>
      <c r="W13" s="10" t="str">
        <f>IF(COUNT($E13:$K13)=0,"",IF(V13="^",VLOOKUP(W12,lookups!$E$2:$F$21,2,FALSE),IF(V13="v",VLOOKUP(W12,lookups!$I$2:$J$21,2,FALSE),W12)))</f>
        <v/>
      </c>
      <c r="X13" s="55"/>
      <c r="Y13" s="13" t="str">
        <f>IF(COUNT($E13:$K13)=0,"",IF(X13="^",VLOOKUP(Y12,lookups!$E$2:$F$21,2,FALSE),IF(X13="v",VLOOKUP(Y12,lookups!$I$2:$J$21,2,FALSE),Y12)))</f>
        <v/>
      </c>
      <c r="Z13" s="57"/>
      <c r="AA13" s="59" t="str">
        <f t="shared" si="0"/>
        <v/>
      </c>
      <c r="AB13" s="57" t="s">
        <v>39</v>
      </c>
      <c r="AC13" s="57" t="str">
        <f t="shared" si="2"/>
        <v/>
      </c>
      <c r="AD13" s="57" t="str">
        <f t="shared" si="3"/>
        <v/>
      </c>
      <c r="AE13" s="57" t="str">
        <f t="shared" si="4"/>
        <v/>
      </c>
      <c r="AF13" s="57" t="str">
        <f t="shared" si="5"/>
        <v/>
      </c>
      <c r="AG13" s="57" t="str">
        <f t="shared" si="6"/>
        <v/>
      </c>
      <c r="AH13" s="57" t="str">
        <f t="shared" si="7"/>
        <v/>
      </c>
      <c r="AI13" s="57" t="str">
        <f t="shared" si="8"/>
        <v/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/>
      <c r="F14" s="44"/>
      <c r="G14" s="44"/>
      <c r="H14" s="44"/>
      <c r="I14" s="76"/>
      <c r="J14" s="84"/>
      <c r="K14" s="45"/>
      <c r="L14" s="43"/>
      <c r="M14" s="10" t="str">
        <f>IF(COUNT($E14:$K14)=0,"",IF(L14="^",VLOOKUP(M13,lookups!$E$26:$F$36,2,FALSE),IF(L14="v",VLOOKUP(M13,lookups!$I$26:$J$36,2,FALSE),M13)))</f>
        <v/>
      </c>
      <c r="N14" s="51"/>
      <c r="O14" s="10" t="str">
        <f>IF(COUNT($E14:$K14)=0,"",IF(N14="^",VLOOKUP(O13,lookups!$E$2:$F$21,2,FALSE),IF(N14="v",VLOOKUP(O13,lookups!$I$2:$J$21,2,FALSE),O13)))</f>
        <v/>
      </c>
      <c r="P14" s="51"/>
      <c r="Q14" s="10" t="str">
        <f>IF(COUNT($E14:$K14)=0,"",IF(P14="^",VLOOKUP(Q13,lookups!$E$2:$F$21,2,FALSE),IF(P14="v",VLOOKUP(Q13,lookups!$I$2:$J$21,2,FALSE),Q13)))</f>
        <v/>
      </c>
      <c r="R14" s="51"/>
      <c r="S14" s="10" t="str">
        <f>IF(COUNT($E14:$K14)=0,"",IF(R14="^",VLOOKUP(S13,lookups!$E$2:$F$21,2,FALSE),IF(R14="v",VLOOKUP(S13,lookups!$I$2:$J$21,2,FALSE),S13)))</f>
        <v/>
      </c>
      <c r="T14" s="51"/>
      <c r="U14" s="10" t="str">
        <f>IF(COUNT($E14:$K14)=0,"",IF(T14="^",VLOOKUP(U13,lookups!$E$2:$F$21,2,FALSE),IF(T14="v",VLOOKUP(U13,lookups!$I$2:$J$21,2,FALSE),U13)))</f>
        <v/>
      </c>
      <c r="V14" s="51"/>
      <c r="W14" s="10" t="str">
        <f>IF(COUNT($E14:$K14)=0,"",IF(V14="^",VLOOKUP(W13,lookups!$E$2:$F$21,2,FALSE),IF(V14="v",VLOOKUP(W13,lookups!$I$2:$J$21,2,FALSE),W13)))</f>
        <v/>
      </c>
      <c r="X14" s="55"/>
      <c r="Y14" s="13" t="str">
        <f>IF(COUNT($E14:$K14)=0,"",IF(X14="^",VLOOKUP(Y13,lookups!$E$2:$F$21,2,FALSE),IF(X14="v",VLOOKUP(Y13,lookups!$I$2:$J$21,2,FALSE),Y13)))</f>
        <v/>
      </c>
      <c r="Z14" s="57"/>
      <c r="AA14" s="59" t="str">
        <f t="shared" si="0"/>
        <v/>
      </c>
      <c r="AB14" s="57" t="s">
        <v>39</v>
      </c>
      <c r="AC14" s="57" t="str">
        <f t="shared" si="2"/>
        <v/>
      </c>
      <c r="AD14" s="57" t="str">
        <f t="shared" si="3"/>
        <v/>
      </c>
      <c r="AE14" s="57" t="str">
        <f t="shared" si="4"/>
        <v/>
      </c>
      <c r="AF14" s="57" t="str">
        <f t="shared" si="5"/>
        <v/>
      </c>
      <c r="AG14" s="57" t="str">
        <f t="shared" si="6"/>
        <v/>
      </c>
      <c r="AH14" s="57" t="str">
        <f t="shared" si="7"/>
        <v/>
      </c>
      <c r="AI14" s="57" t="str">
        <f t="shared" si="8"/>
        <v/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/>
      <c r="F15" s="44"/>
      <c r="G15" s="44"/>
      <c r="H15" s="44"/>
      <c r="I15" s="76"/>
      <c r="J15" s="84"/>
      <c r="K15" s="45"/>
      <c r="L15" s="43"/>
      <c r="M15" s="10" t="str">
        <f>IF(COUNT($E15:$K15)=0,"",IF(L15="^",VLOOKUP(M14,lookups!$E$26:$F$36,2,FALSE),IF(L15="v",VLOOKUP(M14,lookups!$I$26:$J$36,2,FALSE),M14)))</f>
        <v/>
      </c>
      <c r="N15" s="51"/>
      <c r="O15" s="10" t="str">
        <f>IF(COUNT($E15:$K15)=0,"",IF(N15="^",VLOOKUP(O14,lookups!$E$2:$F$21,2,FALSE),IF(N15="v",VLOOKUP(O14,lookups!$I$2:$J$21,2,FALSE),O14)))</f>
        <v/>
      </c>
      <c r="P15" s="51"/>
      <c r="Q15" s="10" t="str">
        <f>IF(COUNT($E15:$K15)=0,"",IF(P15="^",VLOOKUP(Q14,lookups!$E$2:$F$21,2,FALSE),IF(P15="v",VLOOKUP(Q14,lookups!$I$2:$J$21,2,FALSE),Q14)))</f>
        <v/>
      </c>
      <c r="R15" s="51"/>
      <c r="S15" s="10" t="str">
        <f>IF(COUNT($E15:$K15)=0,"",IF(R15="^",VLOOKUP(S14,lookups!$E$2:$F$21,2,FALSE),IF(R15="v",VLOOKUP(S14,lookups!$I$2:$J$21,2,FALSE),S14)))</f>
        <v/>
      </c>
      <c r="T15" s="51"/>
      <c r="U15" s="10" t="str">
        <f>IF(COUNT($E15:$K15)=0,"",IF(T15="^",VLOOKUP(U14,lookups!$E$2:$F$21,2,FALSE),IF(T15="v",VLOOKUP(U14,lookups!$I$2:$J$21,2,FALSE),U14)))</f>
        <v/>
      </c>
      <c r="V15" s="51"/>
      <c r="W15" s="10" t="str">
        <f>IF(COUNT($E15:$K15)=0,"",IF(V15="^",VLOOKUP(W14,lookups!$E$2:$F$21,2,FALSE),IF(V15="v",VLOOKUP(W14,lookups!$I$2:$J$21,2,FALSE),W14)))</f>
        <v/>
      </c>
      <c r="X15" s="55"/>
      <c r="Y15" s="13" t="str">
        <f>IF(COUNT($E15:$K15)=0,"",IF(X15="^",VLOOKUP(Y14,lookups!$E$2:$F$21,2,FALSE),IF(X15="v",VLOOKUP(Y14,lookups!$I$2:$J$21,2,FALSE),Y14)))</f>
        <v/>
      </c>
      <c r="Z15" s="57"/>
      <c r="AA15" s="59" t="str">
        <f t="shared" si="0"/>
        <v/>
      </c>
      <c r="AB15" s="57" t="s">
        <v>39</v>
      </c>
      <c r="AC15" s="57" t="str">
        <f t="shared" si="2"/>
        <v/>
      </c>
      <c r="AD15" s="57" t="str">
        <f t="shared" si="3"/>
        <v/>
      </c>
      <c r="AE15" s="57" t="str">
        <f t="shared" si="4"/>
        <v/>
      </c>
      <c r="AF15" s="57" t="str">
        <f t="shared" si="5"/>
        <v/>
      </c>
      <c r="AG15" s="57" t="str">
        <f t="shared" si="6"/>
        <v/>
      </c>
      <c r="AH15" s="57" t="str">
        <f t="shared" si="7"/>
        <v/>
      </c>
      <c r="AI15" s="57" t="str">
        <f t="shared" si="8"/>
        <v/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/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7" priority="4" stopIfTrue="1" operator="containsText" text="^">
      <formula>NOT(ISERROR(SEARCH("^",L4)))</formula>
    </cfRule>
    <cfRule type="containsText" dxfId="6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5" priority="2" stopIfTrue="1">
      <formula>L4="^"</formula>
    </cfRule>
    <cfRule type="expression" dxfId="4" priority="3" stopIfTrue="1">
      <formula>L4="v"</formula>
    </cfRule>
  </conditionalFormatting>
  <conditionalFormatting sqref="M5:M147 O5:O147 Q5:Q147 S5:S147 U5:U147 W5:W147 Y5:Y147">
    <cfRule type="expression" dxfId="3" priority="6" stopIfTrue="1">
      <formula>M5=M4</formula>
    </cfRule>
    <cfRule type="containsBlanks" dxfId="2" priority="7" stopIfTrue="1">
      <formula>LEN(TRIM(M5))=0</formula>
    </cfRule>
  </conditionalFormatting>
  <conditionalFormatting sqref="AA4:AA148">
    <cfRule type="notContainsBlanks" dxfId="1" priority="8">
      <formula>LEN(TRIM(AA4))&gt;0</formula>
    </cfRule>
  </conditionalFormatting>
  <conditionalFormatting sqref="AA2:AA3">
    <cfRule type="notContainsBlanks" dxfId="0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D686825E-C5C6-2943-8CE6-64692DB2C1D4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C411421-6120-3A46-8B77-D24E1FD5931E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F419FFDF-2D83-9A45-A61B-A34CFBC9BE55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49CA3F31-C072-D842-BEE9-9C6AFAB46B5C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34CF0C6F-79C5-3147-9826-54A76779EB6A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15D8-4177-4B49-9AEF-9BB0F2EF6C43}">
  <dimension ref="A1:O102"/>
  <sheetViews>
    <sheetView workbookViewId="0">
      <selection sqref="A1:XFD1048576"/>
    </sheetView>
  </sheetViews>
  <sheetFormatPr baseColWidth="10" defaultRowHeight="16" x14ac:dyDescent="0.2"/>
  <cols>
    <col min="1" max="1" width="4.83203125" style="1" customWidth="1"/>
    <col min="4" max="4" width="4.83203125" style="1" customWidth="1"/>
    <col min="8" max="8" width="4.83203125" style="1" customWidth="1"/>
    <col min="12" max="12" width="4.83203125" style="1" customWidth="1"/>
  </cols>
  <sheetData>
    <row r="1" spans="1:15" ht="18" thickTop="1" thickBot="1" x14ac:dyDescent="0.25">
      <c r="A1" s="127" t="s">
        <v>31</v>
      </c>
      <c r="B1" s="128"/>
      <c r="C1" s="82"/>
      <c r="D1" s="127" t="s">
        <v>40</v>
      </c>
      <c r="E1" s="129"/>
      <c r="F1" s="128"/>
      <c r="H1" s="127" t="s">
        <v>41</v>
      </c>
      <c r="I1" s="129"/>
      <c r="J1" s="128"/>
      <c r="L1" s="127" t="s">
        <v>69</v>
      </c>
      <c r="M1" s="128"/>
      <c r="O1" s="87" t="s">
        <v>62</v>
      </c>
    </row>
    <row r="2" spans="1:15" ht="17" thickTop="1" x14ac:dyDescent="0.2">
      <c r="A2" s="69">
        <v>1</v>
      </c>
      <c r="B2" s="70" t="s">
        <v>9</v>
      </c>
      <c r="D2" s="69">
        <v>2</v>
      </c>
      <c r="E2" t="s">
        <v>10</v>
      </c>
      <c r="F2" s="70" t="s">
        <v>11</v>
      </c>
      <c r="H2" s="69">
        <v>2</v>
      </c>
      <c r="I2" t="s">
        <v>10</v>
      </c>
      <c r="J2" s="70" t="s">
        <v>9</v>
      </c>
      <c r="L2" s="69">
        <v>57</v>
      </c>
      <c r="M2" s="90">
        <v>44891</v>
      </c>
      <c r="O2" s="80" t="s">
        <v>43</v>
      </c>
    </row>
    <row r="3" spans="1:15" ht="17" thickBot="1" x14ac:dyDescent="0.25">
      <c r="A3" s="69">
        <v>2</v>
      </c>
      <c r="B3" s="70" t="s">
        <v>10</v>
      </c>
      <c r="D3" s="69">
        <v>6</v>
      </c>
      <c r="E3" t="s">
        <v>14</v>
      </c>
      <c r="F3" s="70" t="s">
        <v>15</v>
      </c>
      <c r="H3" s="69">
        <v>6</v>
      </c>
      <c r="I3" t="s">
        <v>14</v>
      </c>
      <c r="J3" s="70" t="s">
        <v>13</v>
      </c>
      <c r="L3" s="69">
        <f>L2+1</f>
        <v>58</v>
      </c>
      <c r="M3" s="90">
        <f>M2+(16*7)</f>
        <v>45003</v>
      </c>
      <c r="O3" s="81" t="s">
        <v>54</v>
      </c>
    </row>
    <row r="4" spans="1:15" ht="17" thickTop="1" x14ac:dyDescent="0.2">
      <c r="A4" s="69">
        <v>3</v>
      </c>
      <c r="B4" s="70" t="s">
        <v>11</v>
      </c>
      <c r="D4" s="69">
        <v>14</v>
      </c>
      <c r="E4" t="s">
        <v>22</v>
      </c>
      <c r="F4" s="70" t="s">
        <v>23</v>
      </c>
      <c r="H4" s="69">
        <v>20</v>
      </c>
      <c r="I4" t="s">
        <v>28</v>
      </c>
      <c r="J4" s="70" t="s">
        <v>27</v>
      </c>
      <c r="L4" s="69">
        <f t="shared" ref="L4:L67" si="0">L3+1</f>
        <v>59</v>
      </c>
      <c r="M4" s="90">
        <f t="shared" ref="M4:M67" si="1">M3+(16*7)</f>
        <v>45115</v>
      </c>
      <c r="O4" s="80" t="s">
        <v>64</v>
      </c>
    </row>
    <row r="5" spans="1:15" ht="17" thickBot="1" x14ac:dyDescent="0.25">
      <c r="A5" s="69">
        <v>4</v>
      </c>
      <c r="B5" s="70" t="s">
        <v>12</v>
      </c>
      <c r="D5" s="69">
        <v>16</v>
      </c>
      <c r="E5" t="s">
        <v>24</v>
      </c>
      <c r="F5" s="70" t="s">
        <v>25</v>
      </c>
      <c r="H5" s="69">
        <v>14</v>
      </c>
      <c r="I5" t="s">
        <v>22</v>
      </c>
      <c r="J5" s="70" t="s">
        <v>21</v>
      </c>
      <c r="L5" s="69">
        <f t="shared" si="0"/>
        <v>60</v>
      </c>
      <c r="M5" s="90">
        <f t="shared" si="1"/>
        <v>45227</v>
      </c>
      <c r="O5" s="81" t="s">
        <v>61</v>
      </c>
    </row>
    <row r="6" spans="1:15" ht="17" thickTop="1" x14ac:dyDescent="0.2">
      <c r="A6" s="69">
        <v>5</v>
      </c>
      <c r="B6" s="70" t="s">
        <v>13</v>
      </c>
      <c r="D6" s="69">
        <v>4</v>
      </c>
      <c r="E6" t="s">
        <v>12</v>
      </c>
      <c r="F6" s="70" t="s">
        <v>13</v>
      </c>
      <c r="H6" s="69">
        <v>16</v>
      </c>
      <c r="I6" t="s">
        <v>24</v>
      </c>
      <c r="J6" s="70" t="s">
        <v>23</v>
      </c>
      <c r="L6" s="69">
        <f t="shared" si="0"/>
        <v>61</v>
      </c>
      <c r="M6" s="90">
        <f t="shared" si="1"/>
        <v>45339</v>
      </c>
    </row>
    <row r="7" spans="1:15" x14ac:dyDescent="0.2">
      <c r="A7" s="69">
        <v>6</v>
      </c>
      <c r="B7" s="70" t="s">
        <v>14</v>
      </c>
      <c r="D7" s="69">
        <v>17</v>
      </c>
      <c r="E7" t="s">
        <v>25</v>
      </c>
      <c r="F7" s="70" t="s">
        <v>26</v>
      </c>
      <c r="H7" s="69">
        <v>4</v>
      </c>
      <c r="I7" t="s">
        <v>12</v>
      </c>
      <c r="J7" s="70" t="s">
        <v>11</v>
      </c>
      <c r="L7" s="69">
        <f t="shared" si="0"/>
        <v>62</v>
      </c>
      <c r="M7" s="90">
        <f t="shared" si="1"/>
        <v>45451</v>
      </c>
    </row>
    <row r="8" spans="1:15" x14ac:dyDescent="0.2">
      <c r="A8" s="69">
        <v>7</v>
      </c>
      <c r="B8" s="70" t="s">
        <v>15</v>
      </c>
      <c r="D8" s="69">
        <v>5</v>
      </c>
      <c r="E8" t="s">
        <v>13</v>
      </c>
      <c r="F8" s="70" t="s">
        <v>14</v>
      </c>
      <c r="H8" s="69">
        <v>17</v>
      </c>
      <c r="I8" t="s">
        <v>25</v>
      </c>
      <c r="J8" s="70" t="s">
        <v>24</v>
      </c>
      <c r="L8" s="69">
        <f t="shared" si="0"/>
        <v>63</v>
      </c>
      <c r="M8" s="90">
        <f t="shared" si="1"/>
        <v>45563</v>
      </c>
    </row>
    <row r="9" spans="1:15" x14ac:dyDescent="0.2">
      <c r="A9" s="69">
        <v>8</v>
      </c>
      <c r="B9" s="70" t="s">
        <v>16</v>
      </c>
      <c r="D9" s="69">
        <v>18</v>
      </c>
      <c r="E9" t="s">
        <v>26</v>
      </c>
      <c r="F9" s="70" t="s">
        <v>27</v>
      </c>
      <c r="H9" s="69">
        <v>5</v>
      </c>
      <c r="I9" t="s">
        <v>13</v>
      </c>
      <c r="J9" s="70" t="s">
        <v>12</v>
      </c>
      <c r="L9" s="69">
        <f t="shared" si="0"/>
        <v>64</v>
      </c>
      <c r="M9" s="90">
        <f t="shared" si="1"/>
        <v>45675</v>
      </c>
    </row>
    <row r="10" spans="1:15" x14ac:dyDescent="0.2">
      <c r="A10" s="69">
        <v>9</v>
      </c>
      <c r="B10" s="70" t="s">
        <v>17</v>
      </c>
      <c r="D10" s="69">
        <v>19</v>
      </c>
      <c r="E10" t="s">
        <v>27</v>
      </c>
      <c r="F10" s="70" t="s">
        <v>28</v>
      </c>
      <c r="H10" s="69">
        <v>18</v>
      </c>
      <c r="I10" t="s">
        <v>26</v>
      </c>
      <c r="J10" s="70" t="s">
        <v>25</v>
      </c>
      <c r="L10" s="69">
        <f t="shared" si="0"/>
        <v>65</v>
      </c>
      <c r="M10" s="90">
        <f t="shared" si="1"/>
        <v>45787</v>
      </c>
    </row>
    <row r="11" spans="1:15" x14ac:dyDescent="0.2">
      <c r="A11" s="69">
        <v>10</v>
      </c>
      <c r="B11" s="70" t="s">
        <v>18</v>
      </c>
      <c r="D11" s="69">
        <v>8</v>
      </c>
      <c r="E11" t="s">
        <v>16</v>
      </c>
      <c r="F11" s="70" t="s">
        <v>17</v>
      </c>
      <c r="H11" s="69">
        <v>19</v>
      </c>
      <c r="I11" t="s">
        <v>27</v>
      </c>
      <c r="J11" s="70" t="s">
        <v>26</v>
      </c>
      <c r="L11" s="69">
        <f t="shared" si="0"/>
        <v>66</v>
      </c>
      <c r="M11" s="90">
        <f t="shared" si="1"/>
        <v>45899</v>
      </c>
    </row>
    <row r="12" spans="1:15" x14ac:dyDescent="0.2">
      <c r="A12" s="69">
        <v>11</v>
      </c>
      <c r="B12" s="70" t="s">
        <v>20</v>
      </c>
      <c r="D12" s="69">
        <v>11</v>
      </c>
      <c r="E12" t="s">
        <v>20</v>
      </c>
      <c r="F12" s="70" t="s">
        <v>19</v>
      </c>
      <c r="H12" s="69">
        <v>8</v>
      </c>
      <c r="I12" t="s">
        <v>16</v>
      </c>
      <c r="J12" s="70" t="s">
        <v>15</v>
      </c>
      <c r="L12" s="69">
        <f t="shared" si="0"/>
        <v>67</v>
      </c>
      <c r="M12" s="90">
        <f t="shared" si="1"/>
        <v>46011</v>
      </c>
    </row>
    <row r="13" spans="1:15" x14ac:dyDescent="0.2">
      <c r="A13" s="69">
        <v>12</v>
      </c>
      <c r="B13" s="70" t="s">
        <v>19</v>
      </c>
      <c r="D13" s="69">
        <v>12</v>
      </c>
      <c r="E13" t="s">
        <v>19</v>
      </c>
      <c r="F13" s="70" t="s">
        <v>21</v>
      </c>
      <c r="H13" s="69">
        <v>11</v>
      </c>
      <c r="I13" t="s">
        <v>20</v>
      </c>
      <c r="J13" s="70" t="s">
        <v>18</v>
      </c>
      <c r="L13" s="69">
        <f t="shared" si="0"/>
        <v>68</v>
      </c>
      <c r="M13" s="90">
        <f t="shared" si="1"/>
        <v>46123</v>
      </c>
    </row>
    <row r="14" spans="1:15" x14ac:dyDescent="0.2">
      <c r="A14" s="69">
        <v>13</v>
      </c>
      <c r="B14" s="70" t="s">
        <v>21</v>
      </c>
      <c r="D14" s="69">
        <v>7</v>
      </c>
      <c r="E14" t="s">
        <v>15</v>
      </c>
      <c r="F14" s="70" t="s">
        <v>16</v>
      </c>
      <c r="H14" s="69">
        <v>12</v>
      </c>
      <c r="I14" t="s">
        <v>19</v>
      </c>
      <c r="J14" s="70" t="s">
        <v>20</v>
      </c>
      <c r="L14" s="69">
        <f t="shared" si="0"/>
        <v>69</v>
      </c>
      <c r="M14" s="90">
        <f t="shared" si="1"/>
        <v>46235</v>
      </c>
    </row>
    <row r="15" spans="1:15" x14ac:dyDescent="0.2">
      <c r="A15" s="69">
        <v>14</v>
      </c>
      <c r="B15" s="70" t="s">
        <v>22</v>
      </c>
      <c r="D15" s="69">
        <v>15</v>
      </c>
      <c r="E15" t="s">
        <v>23</v>
      </c>
      <c r="F15" s="70" t="s">
        <v>24</v>
      </c>
      <c r="H15" s="69">
        <v>7</v>
      </c>
      <c r="I15" t="s">
        <v>15</v>
      </c>
      <c r="J15" s="70" t="s">
        <v>14</v>
      </c>
      <c r="L15" s="69">
        <f t="shared" si="0"/>
        <v>70</v>
      </c>
      <c r="M15" s="90">
        <f t="shared" si="1"/>
        <v>46347</v>
      </c>
    </row>
    <row r="16" spans="1:15" x14ac:dyDescent="0.2">
      <c r="A16" s="69">
        <v>15</v>
      </c>
      <c r="B16" s="70" t="s">
        <v>23</v>
      </c>
      <c r="D16" s="69">
        <v>9</v>
      </c>
      <c r="E16" t="s">
        <v>17</v>
      </c>
      <c r="F16" s="70" t="s">
        <v>18</v>
      </c>
      <c r="H16" s="69">
        <v>15</v>
      </c>
      <c r="I16" t="s">
        <v>23</v>
      </c>
      <c r="J16" s="70" t="s">
        <v>22</v>
      </c>
      <c r="L16" s="69">
        <f t="shared" si="0"/>
        <v>71</v>
      </c>
      <c r="M16" s="90">
        <f t="shared" si="1"/>
        <v>46459</v>
      </c>
    </row>
    <row r="17" spans="1:13" x14ac:dyDescent="0.2">
      <c r="A17" s="69">
        <v>16</v>
      </c>
      <c r="B17" s="70" t="s">
        <v>24</v>
      </c>
      <c r="D17" s="69">
        <v>10</v>
      </c>
      <c r="E17" t="s">
        <v>18</v>
      </c>
      <c r="F17" s="70" t="s">
        <v>20</v>
      </c>
      <c r="H17" s="69">
        <v>9</v>
      </c>
      <c r="I17" t="s">
        <v>17</v>
      </c>
      <c r="J17" s="70" t="s">
        <v>16</v>
      </c>
      <c r="L17" s="69">
        <f t="shared" si="0"/>
        <v>72</v>
      </c>
      <c r="M17" s="90">
        <f t="shared" si="1"/>
        <v>46571</v>
      </c>
    </row>
    <row r="18" spans="1:13" x14ac:dyDescent="0.2">
      <c r="A18" s="69">
        <v>17</v>
      </c>
      <c r="B18" s="70" t="s">
        <v>25</v>
      </c>
      <c r="D18" s="69">
        <v>3</v>
      </c>
      <c r="E18" t="s">
        <v>11</v>
      </c>
      <c r="F18" s="70" t="s">
        <v>12</v>
      </c>
      <c r="H18" s="69">
        <v>10</v>
      </c>
      <c r="I18" t="s">
        <v>18</v>
      </c>
      <c r="J18" s="70" t="s">
        <v>17</v>
      </c>
      <c r="L18" s="69">
        <f t="shared" si="0"/>
        <v>73</v>
      </c>
      <c r="M18" s="90">
        <f t="shared" si="1"/>
        <v>46683</v>
      </c>
    </row>
    <row r="19" spans="1:13" x14ac:dyDescent="0.2">
      <c r="A19" s="69">
        <v>18</v>
      </c>
      <c r="B19" s="70" t="s">
        <v>26</v>
      </c>
      <c r="D19" s="69">
        <v>13</v>
      </c>
      <c r="E19" t="s">
        <v>21</v>
      </c>
      <c r="F19" s="70" t="s">
        <v>22</v>
      </c>
      <c r="H19" s="69">
        <v>3</v>
      </c>
      <c r="I19" t="s">
        <v>11</v>
      </c>
      <c r="J19" s="70" t="s">
        <v>10</v>
      </c>
      <c r="L19" s="69">
        <f t="shared" si="0"/>
        <v>74</v>
      </c>
      <c r="M19" s="90">
        <f t="shared" si="1"/>
        <v>46795</v>
      </c>
    </row>
    <row r="20" spans="1:13" x14ac:dyDescent="0.2">
      <c r="A20" s="69">
        <v>19</v>
      </c>
      <c r="B20" s="70" t="s">
        <v>27</v>
      </c>
      <c r="D20" s="69">
        <v>1</v>
      </c>
      <c r="E20" t="s">
        <v>9</v>
      </c>
      <c r="F20" s="70" t="s">
        <v>10</v>
      </c>
      <c r="H20" s="69">
        <v>13</v>
      </c>
      <c r="I20" t="s">
        <v>21</v>
      </c>
      <c r="J20" s="70" t="s">
        <v>19</v>
      </c>
      <c r="L20" s="69">
        <f t="shared" si="0"/>
        <v>75</v>
      </c>
      <c r="M20" s="90">
        <f t="shared" si="1"/>
        <v>46907</v>
      </c>
    </row>
    <row r="21" spans="1:13" ht="17" thickBot="1" x14ac:dyDescent="0.25">
      <c r="A21" s="71">
        <v>20</v>
      </c>
      <c r="B21" s="72" t="s">
        <v>28</v>
      </c>
      <c r="D21" s="71">
        <v>20</v>
      </c>
      <c r="E21" s="73" t="s">
        <v>28</v>
      </c>
      <c r="F21" s="72" t="s">
        <v>28</v>
      </c>
      <c r="H21" s="71">
        <v>1</v>
      </c>
      <c r="I21" s="73" t="s">
        <v>9</v>
      </c>
      <c r="J21" s="72" t="s">
        <v>9</v>
      </c>
      <c r="L21" s="69">
        <f t="shared" si="0"/>
        <v>76</v>
      </c>
      <c r="M21" s="90">
        <f t="shared" si="1"/>
        <v>47019</v>
      </c>
    </row>
    <row r="22" spans="1:13" ht="17" thickTop="1" x14ac:dyDescent="0.2">
      <c r="L22" s="69">
        <f t="shared" si="0"/>
        <v>77</v>
      </c>
      <c r="M22" s="90">
        <f t="shared" si="1"/>
        <v>47131</v>
      </c>
    </row>
    <row r="23" spans="1:13" x14ac:dyDescent="0.2">
      <c r="L23" s="69">
        <f t="shared" si="0"/>
        <v>78</v>
      </c>
      <c r="M23" s="90">
        <f t="shared" si="1"/>
        <v>47243</v>
      </c>
    </row>
    <row r="24" spans="1:13" ht="17" thickBot="1" x14ac:dyDescent="0.25">
      <c r="L24" s="69">
        <f t="shared" si="0"/>
        <v>79</v>
      </c>
      <c r="M24" s="90">
        <f t="shared" si="1"/>
        <v>47355</v>
      </c>
    </row>
    <row r="25" spans="1:13" ht="18" thickTop="1" thickBot="1" x14ac:dyDescent="0.25">
      <c r="A25" s="127" t="s">
        <v>63</v>
      </c>
      <c r="B25" s="128"/>
      <c r="D25" s="127" t="s">
        <v>44</v>
      </c>
      <c r="E25" s="129"/>
      <c r="F25" s="128"/>
      <c r="H25" s="127" t="s">
        <v>45</v>
      </c>
      <c r="I25" s="129"/>
      <c r="J25" s="128"/>
      <c r="L25" s="69">
        <f t="shared" si="0"/>
        <v>80</v>
      </c>
      <c r="M25" s="90">
        <f t="shared" si="1"/>
        <v>47467</v>
      </c>
    </row>
    <row r="26" spans="1:13" ht="17" thickTop="1" x14ac:dyDescent="0.2">
      <c r="A26" s="69">
        <v>1</v>
      </c>
      <c r="B26" s="70" t="s">
        <v>9</v>
      </c>
      <c r="D26" s="69">
        <v>2</v>
      </c>
      <c r="E26" t="s">
        <v>10</v>
      </c>
      <c r="F26" s="70" t="s">
        <v>11</v>
      </c>
      <c r="H26" s="69">
        <v>2</v>
      </c>
      <c r="I26" t="s">
        <v>10</v>
      </c>
      <c r="J26" s="70" t="s">
        <v>9</v>
      </c>
      <c r="L26" s="69">
        <f t="shared" si="0"/>
        <v>81</v>
      </c>
      <c r="M26" s="90">
        <f t="shared" si="1"/>
        <v>47579</v>
      </c>
    </row>
    <row r="27" spans="1:13" x14ac:dyDescent="0.2">
      <c r="A27" s="69">
        <v>2</v>
      </c>
      <c r="B27" s="70" t="s">
        <v>10</v>
      </c>
      <c r="D27" s="69">
        <v>6</v>
      </c>
      <c r="E27" t="s">
        <v>14</v>
      </c>
      <c r="F27" s="70" t="s">
        <v>15</v>
      </c>
      <c r="H27" s="69">
        <v>6</v>
      </c>
      <c r="I27" t="s">
        <v>14</v>
      </c>
      <c r="J27" s="70" t="s">
        <v>13</v>
      </c>
      <c r="L27" s="69">
        <f t="shared" si="0"/>
        <v>82</v>
      </c>
      <c r="M27" s="90">
        <f t="shared" si="1"/>
        <v>47691</v>
      </c>
    </row>
    <row r="28" spans="1:13" x14ac:dyDescent="0.2">
      <c r="A28" s="69">
        <v>3</v>
      </c>
      <c r="B28" s="70" t="s">
        <v>11</v>
      </c>
      <c r="D28" s="69">
        <v>4</v>
      </c>
      <c r="E28" t="s">
        <v>12</v>
      </c>
      <c r="F28" s="70" t="s">
        <v>13</v>
      </c>
      <c r="H28" s="69">
        <v>4</v>
      </c>
      <c r="I28" t="s">
        <v>12</v>
      </c>
      <c r="J28" s="70" t="s">
        <v>11</v>
      </c>
      <c r="L28" s="69">
        <f t="shared" si="0"/>
        <v>83</v>
      </c>
      <c r="M28" s="90">
        <f t="shared" si="1"/>
        <v>47803</v>
      </c>
    </row>
    <row r="29" spans="1:13" x14ac:dyDescent="0.2">
      <c r="A29" s="69">
        <v>4</v>
      </c>
      <c r="B29" s="70" t="s">
        <v>12</v>
      </c>
      <c r="D29" s="69">
        <v>5</v>
      </c>
      <c r="E29" t="s">
        <v>13</v>
      </c>
      <c r="F29" s="70" t="s">
        <v>14</v>
      </c>
      <c r="H29" s="69">
        <v>5</v>
      </c>
      <c r="I29" t="s">
        <v>13</v>
      </c>
      <c r="J29" s="70" t="s">
        <v>12</v>
      </c>
      <c r="L29" s="69">
        <f t="shared" si="0"/>
        <v>84</v>
      </c>
      <c r="M29" s="90">
        <f t="shared" si="1"/>
        <v>47915</v>
      </c>
    </row>
    <row r="30" spans="1:13" x14ac:dyDescent="0.2">
      <c r="A30" s="69">
        <v>5</v>
      </c>
      <c r="B30" s="70" t="s">
        <v>13</v>
      </c>
      <c r="D30" s="69">
        <v>8</v>
      </c>
      <c r="E30" t="s">
        <v>16</v>
      </c>
      <c r="F30" s="70" t="s">
        <v>17</v>
      </c>
      <c r="H30" s="69">
        <v>8</v>
      </c>
      <c r="I30" t="s">
        <v>16</v>
      </c>
      <c r="J30" s="70" t="s">
        <v>15</v>
      </c>
      <c r="L30" s="69">
        <f t="shared" si="0"/>
        <v>85</v>
      </c>
      <c r="M30" s="90">
        <f t="shared" si="1"/>
        <v>48027</v>
      </c>
    </row>
    <row r="31" spans="1:13" x14ac:dyDescent="0.2">
      <c r="A31" s="69">
        <v>6</v>
      </c>
      <c r="B31" s="70" t="s">
        <v>14</v>
      </c>
      <c r="D31" s="69">
        <v>7</v>
      </c>
      <c r="E31" t="s">
        <v>15</v>
      </c>
      <c r="F31" s="70" t="s">
        <v>16</v>
      </c>
      <c r="H31" s="69">
        <v>7</v>
      </c>
      <c r="I31" t="s">
        <v>15</v>
      </c>
      <c r="J31" s="70" t="s">
        <v>14</v>
      </c>
      <c r="L31" s="69">
        <f t="shared" si="0"/>
        <v>86</v>
      </c>
      <c r="M31" s="90">
        <f t="shared" si="1"/>
        <v>48139</v>
      </c>
    </row>
    <row r="32" spans="1:13" x14ac:dyDescent="0.2">
      <c r="A32" s="69">
        <v>7</v>
      </c>
      <c r="B32" s="70" t="s">
        <v>15</v>
      </c>
      <c r="D32" s="69">
        <v>9</v>
      </c>
      <c r="E32" t="s">
        <v>17</v>
      </c>
      <c r="F32" s="70" t="s">
        <v>18</v>
      </c>
      <c r="H32" s="69">
        <v>9</v>
      </c>
      <c r="I32" t="s">
        <v>17</v>
      </c>
      <c r="J32" s="70" t="s">
        <v>16</v>
      </c>
      <c r="L32" s="69">
        <f t="shared" si="0"/>
        <v>87</v>
      </c>
      <c r="M32" s="90">
        <f t="shared" si="1"/>
        <v>48251</v>
      </c>
    </row>
    <row r="33" spans="1:13" x14ac:dyDescent="0.2">
      <c r="A33" s="69">
        <v>8</v>
      </c>
      <c r="B33" s="70" t="s">
        <v>16</v>
      </c>
      <c r="D33" s="69">
        <v>10</v>
      </c>
      <c r="E33" t="s">
        <v>18</v>
      </c>
      <c r="F33" s="70" t="s">
        <v>42</v>
      </c>
      <c r="H33" s="69">
        <v>11</v>
      </c>
      <c r="I33" t="s">
        <v>42</v>
      </c>
      <c r="J33" s="70" t="s">
        <v>18</v>
      </c>
      <c r="L33" s="69">
        <f t="shared" si="0"/>
        <v>88</v>
      </c>
      <c r="M33" s="90">
        <f t="shared" si="1"/>
        <v>48363</v>
      </c>
    </row>
    <row r="34" spans="1:13" x14ac:dyDescent="0.2">
      <c r="A34" s="69">
        <v>9</v>
      </c>
      <c r="B34" s="70" t="s">
        <v>17</v>
      </c>
      <c r="D34" s="69">
        <v>11</v>
      </c>
      <c r="E34" t="s">
        <v>42</v>
      </c>
      <c r="F34" s="70" t="s">
        <v>42</v>
      </c>
      <c r="H34" s="69">
        <v>10</v>
      </c>
      <c r="I34" t="s">
        <v>18</v>
      </c>
      <c r="J34" s="70" t="s">
        <v>17</v>
      </c>
      <c r="L34" s="69">
        <f t="shared" si="0"/>
        <v>89</v>
      </c>
      <c r="M34" s="90">
        <f t="shared" si="1"/>
        <v>48475</v>
      </c>
    </row>
    <row r="35" spans="1:13" x14ac:dyDescent="0.2">
      <c r="A35" s="69">
        <v>10</v>
      </c>
      <c r="B35" s="70" t="s">
        <v>18</v>
      </c>
      <c r="D35" s="69">
        <v>3</v>
      </c>
      <c r="E35" t="s">
        <v>11</v>
      </c>
      <c r="F35" s="70" t="s">
        <v>12</v>
      </c>
      <c r="H35" s="69">
        <v>3</v>
      </c>
      <c r="I35" t="s">
        <v>11</v>
      </c>
      <c r="J35" s="70" t="s">
        <v>10</v>
      </c>
      <c r="L35" s="69">
        <f t="shared" si="0"/>
        <v>90</v>
      </c>
      <c r="M35" s="90">
        <f t="shared" si="1"/>
        <v>48587</v>
      </c>
    </row>
    <row r="36" spans="1:13" ht="17" thickBot="1" x14ac:dyDescent="0.25">
      <c r="A36" s="71">
        <v>11</v>
      </c>
      <c r="B36" s="72" t="s">
        <v>42</v>
      </c>
      <c r="D36" s="71">
        <v>1</v>
      </c>
      <c r="E36" s="73" t="s">
        <v>9</v>
      </c>
      <c r="F36" s="72" t="s">
        <v>10</v>
      </c>
      <c r="H36" s="71">
        <v>1</v>
      </c>
      <c r="I36" s="73" t="s">
        <v>9</v>
      </c>
      <c r="J36" s="72" t="s">
        <v>9</v>
      </c>
      <c r="L36" s="69">
        <f t="shared" si="0"/>
        <v>91</v>
      </c>
      <c r="M36" s="90">
        <f t="shared" si="1"/>
        <v>48699</v>
      </c>
    </row>
    <row r="37" spans="1:13" ht="17" thickTop="1" x14ac:dyDescent="0.2">
      <c r="L37" s="69">
        <f t="shared" si="0"/>
        <v>92</v>
      </c>
      <c r="M37" s="90">
        <f t="shared" si="1"/>
        <v>48811</v>
      </c>
    </row>
    <row r="38" spans="1:13" x14ac:dyDescent="0.2">
      <c r="L38" s="69">
        <f t="shared" si="0"/>
        <v>93</v>
      </c>
      <c r="M38" s="90">
        <f t="shared" si="1"/>
        <v>48923</v>
      </c>
    </row>
    <row r="39" spans="1:13" x14ac:dyDescent="0.2">
      <c r="L39" s="69">
        <f t="shared" si="0"/>
        <v>94</v>
      </c>
      <c r="M39" s="90">
        <f t="shared" si="1"/>
        <v>49035</v>
      </c>
    </row>
    <row r="40" spans="1:13" x14ac:dyDescent="0.2">
      <c r="L40" s="69">
        <f t="shared" si="0"/>
        <v>95</v>
      </c>
      <c r="M40" s="90">
        <f t="shared" si="1"/>
        <v>49147</v>
      </c>
    </row>
    <row r="41" spans="1:13" x14ac:dyDescent="0.2">
      <c r="L41" s="69">
        <f t="shared" si="0"/>
        <v>96</v>
      </c>
      <c r="M41" s="90">
        <f t="shared" si="1"/>
        <v>49259</v>
      </c>
    </row>
    <row r="42" spans="1:13" x14ac:dyDescent="0.2">
      <c r="L42" s="69">
        <f t="shared" si="0"/>
        <v>97</v>
      </c>
      <c r="M42" s="90">
        <f t="shared" si="1"/>
        <v>49371</v>
      </c>
    </row>
    <row r="43" spans="1:13" x14ac:dyDescent="0.2">
      <c r="L43" s="69">
        <f t="shared" si="0"/>
        <v>98</v>
      </c>
      <c r="M43" s="90">
        <f t="shared" si="1"/>
        <v>49483</v>
      </c>
    </row>
    <row r="44" spans="1:13" x14ac:dyDescent="0.2">
      <c r="L44" s="69">
        <f t="shared" si="0"/>
        <v>99</v>
      </c>
      <c r="M44" s="90">
        <f t="shared" si="1"/>
        <v>49595</v>
      </c>
    </row>
    <row r="45" spans="1:13" x14ac:dyDescent="0.2">
      <c r="L45" s="69">
        <f t="shared" si="0"/>
        <v>100</v>
      </c>
      <c r="M45" s="90">
        <f t="shared" si="1"/>
        <v>49707</v>
      </c>
    </row>
    <row r="46" spans="1:13" x14ac:dyDescent="0.2">
      <c r="L46" s="69">
        <f t="shared" si="0"/>
        <v>101</v>
      </c>
      <c r="M46" s="90">
        <f t="shared" si="1"/>
        <v>49819</v>
      </c>
    </row>
    <row r="47" spans="1:13" x14ac:dyDescent="0.2">
      <c r="L47" s="69">
        <f t="shared" si="0"/>
        <v>102</v>
      </c>
      <c r="M47" s="90">
        <f t="shared" si="1"/>
        <v>49931</v>
      </c>
    </row>
    <row r="48" spans="1:13" x14ac:dyDescent="0.2">
      <c r="L48" s="69">
        <f t="shared" si="0"/>
        <v>103</v>
      </c>
      <c r="M48" s="90">
        <f t="shared" si="1"/>
        <v>50043</v>
      </c>
    </row>
    <row r="49" spans="12:13" x14ac:dyDescent="0.2">
      <c r="L49" s="69">
        <f t="shared" si="0"/>
        <v>104</v>
      </c>
      <c r="M49" s="90">
        <f t="shared" si="1"/>
        <v>50155</v>
      </c>
    </row>
    <row r="50" spans="12:13" x14ac:dyDescent="0.2">
      <c r="L50" s="69">
        <f t="shared" si="0"/>
        <v>105</v>
      </c>
      <c r="M50" s="90">
        <f t="shared" si="1"/>
        <v>50267</v>
      </c>
    </row>
    <row r="51" spans="12:13" x14ac:dyDescent="0.2">
      <c r="L51" s="69">
        <f t="shared" si="0"/>
        <v>106</v>
      </c>
      <c r="M51" s="90">
        <f t="shared" si="1"/>
        <v>50379</v>
      </c>
    </row>
    <row r="52" spans="12:13" x14ac:dyDescent="0.2">
      <c r="L52" s="69">
        <f t="shared" si="0"/>
        <v>107</v>
      </c>
      <c r="M52" s="90">
        <f t="shared" si="1"/>
        <v>50491</v>
      </c>
    </row>
    <row r="53" spans="12:13" x14ac:dyDescent="0.2">
      <c r="L53" s="69">
        <f t="shared" si="0"/>
        <v>108</v>
      </c>
      <c r="M53" s="90">
        <f t="shared" si="1"/>
        <v>50603</v>
      </c>
    </row>
    <row r="54" spans="12:13" x14ac:dyDescent="0.2">
      <c r="L54" s="69">
        <f t="shared" si="0"/>
        <v>109</v>
      </c>
      <c r="M54" s="90">
        <f t="shared" si="1"/>
        <v>50715</v>
      </c>
    </row>
    <row r="55" spans="12:13" x14ac:dyDescent="0.2">
      <c r="L55" s="69">
        <f t="shared" si="0"/>
        <v>110</v>
      </c>
      <c r="M55" s="90">
        <f t="shared" si="1"/>
        <v>50827</v>
      </c>
    </row>
    <row r="56" spans="12:13" x14ac:dyDescent="0.2">
      <c r="L56" s="69">
        <f t="shared" si="0"/>
        <v>111</v>
      </c>
      <c r="M56" s="90">
        <f t="shared" si="1"/>
        <v>50939</v>
      </c>
    </row>
    <row r="57" spans="12:13" x14ac:dyDescent="0.2">
      <c r="L57" s="69">
        <f t="shared" si="0"/>
        <v>112</v>
      </c>
      <c r="M57" s="90">
        <f t="shared" si="1"/>
        <v>51051</v>
      </c>
    </row>
    <row r="58" spans="12:13" x14ac:dyDescent="0.2">
      <c r="L58" s="69">
        <f t="shared" si="0"/>
        <v>113</v>
      </c>
      <c r="M58" s="90">
        <f t="shared" si="1"/>
        <v>51163</v>
      </c>
    </row>
    <row r="59" spans="12:13" x14ac:dyDescent="0.2">
      <c r="L59" s="69">
        <f t="shared" si="0"/>
        <v>114</v>
      </c>
      <c r="M59" s="90">
        <f t="shared" si="1"/>
        <v>51275</v>
      </c>
    </row>
    <row r="60" spans="12:13" x14ac:dyDescent="0.2">
      <c r="L60" s="69">
        <f t="shared" si="0"/>
        <v>115</v>
      </c>
      <c r="M60" s="90">
        <f t="shared" si="1"/>
        <v>51387</v>
      </c>
    </row>
    <row r="61" spans="12:13" x14ac:dyDescent="0.2">
      <c r="L61" s="69">
        <f t="shared" si="0"/>
        <v>116</v>
      </c>
      <c r="M61" s="90">
        <f t="shared" si="1"/>
        <v>51499</v>
      </c>
    </row>
    <row r="62" spans="12:13" x14ac:dyDescent="0.2">
      <c r="L62" s="69">
        <f t="shared" si="0"/>
        <v>117</v>
      </c>
      <c r="M62" s="90">
        <f t="shared" si="1"/>
        <v>51611</v>
      </c>
    </row>
    <row r="63" spans="12:13" x14ac:dyDescent="0.2">
      <c r="L63" s="69">
        <f t="shared" si="0"/>
        <v>118</v>
      </c>
      <c r="M63" s="90">
        <f t="shared" si="1"/>
        <v>51723</v>
      </c>
    </row>
    <row r="64" spans="12:13" x14ac:dyDescent="0.2">
      <c r="L64" s="69">
        <f t="shared" si="0"/>
        <v>119</v>
      </c>
      <c r="M64" s="90">
        <f t="shared" si="1"/>
        <v>51835</v>
      </c>
    </row>
    <row r="65" spans="12:13" x14ac:dyDescent="0.2">
      <c r="L65" s="69">
        <f t="shared" si="0"/>
        <v>120</v>
      </c>
      <c r="M65" s="90">
        <f t="shared" si="1"/>
        <v>51947</v>
      </c>
    </row>
    <row r="66" spans="12:13" x14ac:dyDescent="0.2">
      <c r="L66" s="69">
        <f t="shared" si="0"/>
        <v>121</v>
      </c>
      <c r="M66" s="90">
        <f t="shared" si="1"/>
        <v>52059</v>
      </c>
    </row>
    <row r="67" spans="12:13" x14ac:dyDescent="0.2">
      <c r="L67" s="69">
        <f t="shared" si="0"/>
        <v>122</v>
      </c>
      <c r="M67" s="90">
        <f t="shared" si="1"/>
        <v>52171</v>
      </c>
    </row>
    <row r="68" spans="12:13" x14ac:dyDescent="0.2">
      <c r="L68" s="69">
        <f t="shared" ref="L68:L101" si="2">L67+1</f>
        <v>123</v>
      </c>
      <c r="M68" s="90">
        <f t="shared" ref="M68:M101" si="3">M67+(16*7)</f>
        <v>52283</v>
      </c>
    </row>
    <row r="69" spans="12:13" x14ac:dyDescent="0.2">
      <c r="L69" s="69">
        <f t="shared" si="2"/>
        <v>124</v>
      </c>
      <c r="M69" s="90">
        <f t="shared" si="3"/>
        <v>52395</v>
      </c>
    </row>
    <row r="70" spans="12:13" x14ac:dyDescent="0.2">
      <c r="L70" s="69">
        <f t="shared" si="2"/>
        <v>125</v>
      </c>
      <c r="M70" s="90">
        <f t="shared" si="3"/>
        <v>52507</v>
      </c>
    </row>
    <row r="71" spans="12:13" x14ac:dyDescent="0.2">
      <c r="L71" s="69">
        <f t="shared" si="2"/>
        <v>126</v>
      </c>
      <c r="M71" s="90">
        <f t="shared" si="3"/>
        <v>52619</v>
      </c>
    </row>
    <row r="72" spans="12:13" x14ac:dyDescent="0.2">
      <c r="L72" s="69">
        <f t="shared" si="2"/>
        <v>127</v>
      </c>
      <c r="M72" s="90">
        <f t="shared" si="3"/>
        <v>52731</v>
      </c>
    </row>
    <row r="73" spans="12:13" x14ac:dyDescent="0.2">
      <c r="L73" s="69">
        <f t="shared" si="2"/>
        <v>128</v>
      </c>
      <c r="M73" s="90">
        <f t="shared" si="3"/>
        <v>52843</v>
      </c>
    </row>
    <row r="74" spans="12:13" x14ac:dyDescent="0.2">
      <c r="L74" s="69">
        <f t="shared" si="2"/>
        <v>129</v>
      </c>
      <c r="M74" s="90">
        <f t="shared" si="3"/>
        <v>52955</v>
      </c>
    </row>
    <row r="75" spans="12:13" x14ac:dyDescent="0.2">
      <c r="L75" s="69">
        <f t="shared" si="2"/>
        <v>130</v>
      </c>
      <c r="M75" s="90">
        <f t="shared" si="3"/>
        <v>53067</v>
      </c>
    </row>
    <row r="76" spans="12:13" x14ac:dyDescent="0.2">
      <c r="L76" s="69">
        <f t="shared" si="2"/>
        <v>131</v>
      </c>
      <c r="M76" s="90">
        <f t="shared" si="3"/>
        <v>53179</v>
      </c>
    </row>
    <row r="77" spans="12:13" x14ac:dyDescent="0.2">
      <c r="L77" s="69">
        <f t="shared" si="2"/>
        <v>132</v>
      </c>
      <c r="M77" s="90">
        <f t="shared" si="3"/>
        <v>53291</v>
      </c>
    </row>
    <row r="78" spans="12:13" x14ac:dyDescent="0.2">
      <c r="L78" s="69">
        <f t="shared" si="2"/>
        <v>133</v>
      </c>
      <c r="M78" s="90">
        <f t="shared" si="3"/>
        <v>53403</v>
      </c>
    </row>
    <row r="79" spans="12:13" x14ac:dyDescent="0.2">
      <c r="L79" s="69">
        <f t="shared" si="2"/>
        <v>134</v>
      </c>
      <c r="M79" s="90">
        <f t="shared" si="3"/>
        <v>53515</v>
      </c>
    </row>
    <row r="80" spans="12:13" x14ac:dyDescent="0.2">
      <c r="L80" s="69">
        <f t="shared" si="2"/>
        <v>135</v>
      </c>
      <c r="M80" s="90">
        <f t="shared" si="3"/>
        <v>53627</v>
      </c>
    </row>
    <row r="81" spans="12:13" x14ac:dyDescent="0.2">
      <c r="L81" s="69">
        <f t="shared" si="2"/>
        <v>136</v>
      </c>
      <c r="M81" s="90">
        <f t="shared" si="3"/>
        <v>53739</v>
      </c>
    </row>
    <row r="82" spans="12:13" x14ac:dyDescent="0.2">
      <c r="L82" s="69">
        <f t="shared" si="2"/>
        <v>137</v>
      </c>
      <c r="M82" s="90">
        <f t="shared" si="3"/>
        <v>53851</v>
      </c>
    </row>
    <row r="83" spans="12:13" x14ac:dyDescent="0.2">
      <c r="L83" s="69">
        <f t="shared" si="2"/>
        <v>138</v>
      </c>
      <c r="M83" s="90">
        <f t="shared" si="3"/>
        <v>53963</v>
      </c>
    </row>
    <row r="84" spans="12:13" x14ac:dyDescent="0.2">
      <c r="L84" s="69">
        <f t="shared" si="2"/>
        <v>139</v>
      </c>
      <c r="M84" s="90">
        <f t="shared" si="3"/>
        <v>54075</v>
      </c>
    </row>
    <row r="85" spans="12:13" x14ac:dyDescent="0.2">
      <c r="L85" s="69">
        <f t="shared" si="2"/>
        <v>140</v>
      </c>
      <c r="M85" s="90">
        <f t="shared" si="3"/>
        <v>54187</v>
      </c>
    </row>
    <row r="86" spans="12:13" x14ac:dyDescent="0.2">
      <c r="L86" s="69">
        <f t="shared" si="2"/>
        <v>141</v>
      </c>
      <c r="M86" s="90">
        <f t="shared" si="3"/>
        <v>54299</v>
      </c>
    </row>
    <row r="87" spans="12:13" x14ac:dyDescent="0.2">
      <c r="L87" s="69">
        <f t="shared" si="2"/>
        <v>142</v>
      </c>
      <c r="M87" s="90">
        <f t="shared" si="3"/>
        <v>54411</v>
      </c>
    </row>
    <row r="88" spans="12:13" x14ac:dyDescent="0.2">
      <c r="L88" s="69">
        <f t="shared" si="2"/>
        <v>143</v>
      </c>
      <c r="M88" s="90">
        <f t="shared" si="3"/>
        <v>54523</v>
      </c>
    </row>
    <row r="89" spans="12:13" x14ac:dyDescent="0.2">
      <c r="L89" s="69">
        <f t="shared" si="2"/>
        <v>144</v>
      </c>
      <c r="M89" s="90">
        <f t="shared" si="3"/>
        <v>54635</v>
      </c>
    </row>
    <row r="90" spans="12:13" x14ac:dyDescent="0.2">
      <c r="L90" s="69">
        <f t="shared" si="2"/>
        <v>145</v>
      </c>
      <c r="M90" s="90">
        <f t="shared" si="3"/>
        <v>54747</v>
      </c>
    </row>
    <row r="91" spans="12:13" x14ac:dyDescent="0.2">
      <c r="L91" s="69">
        <f t="shared" si="2"/>
        <v>146</v>
      </c>
      <c r="M91" s="90">
        <f t="shared" si="3"/>
        <v>54859</v>
      </c>
    </row>
    <row r="92" spans="12:13" x14ac:dyDescent="0.2">
      <c r="L92" s="69">
        <f t="shared" si="2"/>
        <v>147</v>
      </c>
      <c r="M92" s="90">
        <f t="shared" si="3"/>
        <v>54971</v>
      </c>
    </row>
    <row r="93" spans="12:13" x14ac:dyDescent="0.2">
      <c r="L93" s="69">
        <f t="shared" si="2"/>
        <v>148</v>
      </c>
      <c r="M93" s="90">
        <f t="shared" si="3"/>
        <v>55083</v>
      </c>
    </row>
    <row r="94" spans="12:13" x14ac:dyDescent="0.2">
      <c r="L94" s="69">
        <f t="shared" si="2"/>
        <v>149</v>
      </c>
      <c r="M94" s="90">
        <f t="shared" si="3"/>
        <v>55195</v>
      </c>
    </row>
    <row r="95" spans="12:13" x14ac:dyDescent="0.2">
      <c r="L95" s="69">
        <f t="shared" si="2"/>
        <v>150</v>
      </c>
      <c r="M95" s="90">
        <f t="shared" si="3"/>
        <v>55307</v>
      </c>
    </row>
    <row r="96" spans="12:13" x14ac:dyDescent="0.2">
      <c r="L96" s="69">
        <f t="shared" si="2"/>
        <v>151</v>
      </c>
      <c r="M96" s="90">
        <f t="shared" si="3"/>
        <v>55419</v>
      </c>
    </row>
    <row r="97" spans="12:13" x14ac:dyDescent="0.2">
      <c r="L97" s="69">
        <f t="shared" si="2"/>
        <v>152</v>
      </c>
      <c r="M97" s="90">
        <f t="shared" si="3"/>
        <v>55531</v>
      </c>
    </row>
    <row r="98" spans="12:13" x14ac:dyDescent="0.2">
      <c r="L98" s="69">
        <f t="shared" si="2"/>
        <v>153</v>
      </c>
      <c r="M98" s="90">
        <f t="shared" si="3"/>
        <v>55643</v>
      </c>
    </row>
    <row r="99" spans="12:13" x14ac:dyDescent="0.2">
      <c r="L99" s="69">
        <f t="shared" si="2"/>
        <v>154</v>
      </c>
      <c r="M99" s="90">
        <f t="shared" si="3"/>
        <v>55755</v>
      </c>
    </row>
    <row r="100" spans="12:13" x14ac:dyDescent="0.2">
      <c r="L100" s="69">
        <f t="shared" si="2"/>
        <v>155</v>
      </c>
      <c r="M100" s="90">
        <f t="shared" si="3"/>
        <v>55867</v>
      </c>
    </row>
    <row r="101" spans="12:13" ht="17" thickBot="1" x14ac:dyDescent="0.25">
      <c r="L101" s="71">
        <f t="shared" si="2"/>
        <v>156</v>
      </c>
      <c r="M101" s="91">
        <f t="shared" si="3"/>
        <v>55979</v>
      </c>
    </row>
    <row r="102" spans="12:13" ht="17" thickTop="1" x14ac:dyDescent="0.2"/>
  </sheetData>
  <sheetProtection sheet="1" objects="1" scenarios="1"/>
  <sortState xmlns:xlrd2="http://schemas.microsoft.com/office/spreadsheetml/2017/richdata2" ref="D26:F36">
    <sortCondition ref="E26:E36"/>
  </sortState>
  <mergeCells count="7">
    <mergeCell ref="L1:M1"/>
    <mergeCell ref="A1:B1"/>
    <mergeCell ref="D1:F1"/>
    <mergeCell ref="H1:J1"/>
    <mergeCell ref="D25:F25"/>
    <mergeCell ref="H25:J25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3D09-4549-B145-A72B-DDFDC01702FB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D1" sqref="D1:D2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32</v>
      </c>
      <c r="B1" s="110"/>
      <c r="C1" s="111"/>
      <c r="D1" s="115">
        <v>5663089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[table][tr][td][playerID=5663089][/td][/tr][/table]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0</v>
      </c>
      <c r="G4" s="67">
        <v>0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16</v>
      </c>
      <c r="N4" s="41"/>
      <c r="O4" s="40" t="s">
        <v>15</v>
      </c>
      <c r="P4" s="41"/>
      <c r="Q4" s="40" t="s">
        <v>9</v>
      </c>
      <c r="R4" s="41"/>
      <c r="S4" s="40" t="s">
        <v>14</v>
      </c>
      <c r="T4" s="41"/>
      <c r="U4" s="40" t="s">
        <v>12</v>
      </c>
      <c r="V4" s="41"/>
      <c r="W4" s="40" t="s">
        <v>10</v>
      </c>
      <c r="X4" s="41"/>
      <c r="Y4" s="42" t="s">
        <v>9</v>
      </c>
      <c r="Z4" s="65"/>
      <c r="AA4" s="59" t="str">
        <f t="shared" ref="AA4:AA39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0[/tdc][tdc]0[/tdc][tdc]0[/tdc][tdc]0[/tdc][tdc]0[/tdc][tdc]N[/tdc][tdc]N[/tdc][tdc]proficient[/tdc][tdc]respectable[/tdc][tdc]worthless[/tdc][tdc]competent[/tdc][tdc]feeble[/tdc][tdc]abysmal[/tdc][tdc]worthless[/tdc][/tr]</v>
      </c>
      <c r="AB4" s="57" t="s">
        <v>39</v>
      </c>
      <c r="AC4" s="57" t="str">
        <f>M4</f>
        <v>proficient</v>
      </c>
      <c r="AD4" s="57" t="str">
        <f>O4</f>
        <v>respectable</v>
      </c>
      <c r="AE4" s="57" t="str">
        <f>Q4</f>
        <v>worthless</v>
      </c>
      <c r="AF4" s="57" t="str">
        <f>S4</f>
        <v>competent</v>
      </c>
      <c r="AG4" s="57" t="str">
        <f>U4</f>
        <v>feeble</v>
      </c>
      <c r="AH4" s="57" t="str">
        <f>W4</f>
        <v>abysmal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1</v>
      </c>
      <c r="G5" s="44">
        <v>2</v>
      </c>
      <c r="H5" s="44">
        <v>1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proficient</v>
      </c>
      <c r="N5" s="50"/>
      <c r="O5" s="9" t="str">
        <f>IF(COUNT($E5:$K5)=0,"",IF(N5="^",VLOOKUP(O4,lookups!$E$2:$F$21,2,FALSE),IF(N5="v",VLOOKUP(O4,lookups!$I$2:$J$21,2,FALSE),O4)))</f>
        <v>respectable</v>
      </c>
      <c r="P5" s="50"/>
      <c r="Q5" s="10" t="str">
        <f>IF(COUNT($E5:$K5)=0,"",IF(P5="^",VLOOKUP(Q4,lookups!$E$2:$F$21,2,FALSE),IF(P5="v",VLOOKUP(Q4,lookups!$I$2:$J$21,2,FALSE),Q4)))</f>
        <v>worthless</v>
      </c>
      <c r="R5" s="50"/>
      <c r="S5" s="10" t="str">
        <f>IF(COUNT($E5:$K5)=0,"",IF(R5="^",VLOOKUP(S4,lookups!$E$2:$F$21,2,FALSE),IF(R5="v",VLOOKUP(S4,lookups!$I$2:$J$21,2,FALSE),S4)))</f>
        <v>competent</v>
      </c>
      <c r="T5" s="50"/>
      <c r="U5" s="10" t="str">
        <f>IF(COUNT($E5:$K5)=0,"",IF(T5="^",VLOOKUP(U4,lookups!$E$2:$F$21,2,FALSE),IF(T5="v",VLOOKUP(U4,lookups!$I$2:$J$21,2,FALSE),U4)))</f>
        <v>feeble</v>
      </c>
      <c r="V5" s="50" t="s">
        <v>43</v>
      </c>
      <c r="W5" s="10" t="str">
        <f>IF(COUNT($E5:$K5)=0,"",IF(V5="^",VLOOKUP(W4,lookups!$E$2:$F$21,2,FALSE),IF(V5="v",VLOOKUP(W4,lookups!$I$2:$J$21,2,FALSE),W4)))</f>
        <v>woeful</v>
      </c>
      <c r="X5" s="55"/>
      <c r="Y5" s="15" t="str">
        <f>IF(COUNT($E5:$K5)=0,"",IF(X5="^",VLOOKUP(Y4,lookups!$E$2:$F$21,2,FALSE),IF(X5="v",VLOOKUP(Y4,lookups!$I$2:$J$21,2,FALSE),Y4)))</f>
        <v>worthless</v>
      </c>
      <c r="Z5" s="61"/>
      <c r="AA5" s="59" t="str">
        <f t="shared" si="0"/>
        <v>[tr][tdc]17[/tdc][tdc]57[/tdc][tdc]2[/tdc][tdc]03/12/2022[/tdc][tdc]0[/tdc][tdc]1[/tdc][tdc]2[/tdc][tdc]1[/tdc][tdc]0[/tdc][tdc]N[/tdc][tdc]N[/tdc][tdc]proficient[/tdc][tdc]respectable[/tdc][tdc]worthless[/tdc][tdc]competent[/tdc][tdc]feeble[/tdc][tdc][b]woeful[/b][/tdc][tdc]worthless[/tdc][/tr]</v>
      </c>
      <c r="AB5" s="57" t="s">
        <v>39</v>
      </c>
      <c r="AC5" s="57" t="str">
        <f t="shared" ref="AC5:AC39" si="2">IF(M5="","",IF(M5=M4,M5,"[b]"&amp;M5&amp;"[/b]"))</f>
        <v>proficient</v>
      </c>
      <c r="AD5" s="57" t="str">
        <f t="shared" ref="AD5" si="3">IF(O5="","",IF(O5=O4,O5,"[b]"&amp;O5&amp;"[/b]"))</f>
        <v>respectable</v>
      </c>
      <c r="AE5" s="57" t="str">
        <f t="shared" ref="AE5" si="4">IF(Q5="","",IF(Q5=Q4,Q5,"[b]"&amp;Q5&amp;"[/b]"))</f>
        <v>worthless</v>
      </c>
      <c r="AF5" s="57" t="str">
        <f t="shared" ref="AF5" si="5">IF(S5="","",IF(S5=S4,S5,"[b]"&amp;S5&amp;"[/b]"))</f>
        <v>competent</v>
      </c>
      <c r="AG5" s="57" t="str">
        <f t="shared" ref="AG5" si="6">IF(U5="","",IF(U5=U4,U5,"[b]"&amp;U5&amp;"[/b]"))</f>
        <v>feeble</v>
      </c>
      <c r="AH5" s="57" t="str">
        <f t="shared" ref="AH5:AH68" si="7">IF(W5="","",IF(W5=W4,W5,"[b]"&amp;W5&amp;"[/b]"))</f>
        <v>[b]woeful[/b]</v>
      </c>
      <c r="AI5" s="57" t="str">
        <f t="shared" ref="AI5:AI68" si="8">IF(Y5="","",IF(Y5=Y4,Y5,"[b]"&amp;Y5&amp;"[/b]"))</f>
        <v>worthless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1</v>
      </c>
      <c r="G6" s="44">
        <v>2</v>
      </c>
      <c r="H6" s="44">
        <v>1</v>
      </c>
      <c r="I6" s="76">
        <v>0</v>
      </c>
      <c r="J6" s="84" t="s">
        <v>61</v>
      </c>
      <c r="K6" s="45" t="s">
        <v>61</v>
      </c>
      <c r="L6" s="43"/>
      <c r="M6" s="10" t="str">
        <f>IF(COUNT($E6:$K6)=0,"",IF(L6="^",VLOOKUP(M5,lookups!$E$26:$F$36,2,FALSE),IF(L6="v",VLOOKUP(M5,lookups!$I$26:$J$36,2,FALSE),M5)))</f>
        <v>proficient</v>
      </c>
      <c r="N6" s="51"/>
      <c r="O6" s="10" t="str">
        <f>IF(COUNT($E6:$K6)=0,"",IF(N6="^",VLOOKUP(O5,lookups!$E$2:$F$21,2,FALSE),IF(N6="v",VLOOKUP(O5,lookups!$I$2:$J$21,2,FALSE),O5)))</f>
        <v>respectable</v>
      </c>
      <c r="P6" s="51"/>
      <c r="Q6" s="10" t="str">
        <f>IF(COUNT($E6:$K6)=0,"",IF(P6="^",VLOOKUP(Q5,lookups!$E$2:$F$21,2,FALSE),IF(P6="v",VLOOKUP(Q5,lookups!$I$2:$J$21,2,FALSE),Q5)))</f>
        <v>worthless</v>
      </c>
      <c r="R6" s="51"/>
      <c r="S6" s="10" t="str">
        <f>IF(COUNT($E6:$K6)=0,"",IF(R6="^",VLOOKUP(S5,lookups!$E$2:$F$21,2,FALSE),IF(R6="v",VLOOKUP(S5,lookups!$I$2:$J$21,2,FALSE),S5)))</f>
        <v>competent</v>
      </c>
      <c r="T6" s="51"/>
      <c r="U6" s="10" t="str">
        <f>IF(COUNT($E6:$K6)=0,"",IF(T6="^",VLOOKUP(U5,lookups!$E$2:$F$21,2,FALSE),IF(T6="v",VLOOKUP(U5,lookups!$I$2:$J$21,2,FALSE),U5)))</f>
        <v>feeble</v>
      </c>
      <c r="V6" s="51"/>
      <c r="W6" s="10" t="str">
        <f>IF(COUNT($E6:$K6)=0,"",IF(V6="^",VLOOKUP(W5,lookups!$E$2:$F$21,2,FALSE),IF(V6="v",VLOOKUP(W5,lookups!$I$2:$J$21,2,FALSE),W5)))</f>
        <v>woeful</v>
      </c>
      <c r="X6" s="55"/>
      <c r="Y6" s="13" t="str">
        <f>IF(COUNT($E6:$K6)=0,"",IF(X6="^",VLOOKUP(Y5,lookups!$E$2:$F$21,2,FALSE),IF(X6="v",VLOOKUP(Y5,lookups!$I$2:$J$21,2,FALSE),Y5)))</f>
        <v>worthless</v>
      </c>
      <c r="Z6" s="61"/>
      <c r="AA6" s="59" t="str">
        <f t="shared" si="0"/>
        <v>[tr][tdc]17[/tdc][tdc]57[/tdc][tdc]3[/tdc][tdc]10/12/2022[/tdc][tdc]0[/tdc][tdc]1[/tdc][tdc]2[/tdc][tdc]1[/tdc][tdc]0[/tdc][tdc]N[/tdc][tdc]N[/tdc][tdc]proficient[/tdc][tdc]respectable[/tdc][tdc]worthless[/tdc][tdc]competent[/tdc][tdc]feeble[/tdc][tdc]woeful[/tdc][tdc]worthless[/tdc][/tr]</v>
      </c>
      <c r="AB6" s="57" t="s">
        <v>39</v>
      </c>
      <c r="AC6" s="57" t="str">
        <f t="shared" si="2"/>
        <v>proficient</v>
      </c>
      <c r="AD6" s="57" t="str">
        <f t="shared" ref="AD6:AD39" si="13">IF(O6="","",IF(O6=O5,O6,"[b]"&amp;O6&amp;"[/b]"))</f>
        <v>respectable</v>
      </c>
      <c r="AE6" s="57" t="str">
        <f t="shared" ref="AE6:AE39" si="14">IF(Q6="","",IF(Q6=Q5,Q6,"[b]"&amp;Q6&amp;"[/b]"))</f>
        <v>worthless</v>
      </c>
      <c r="AF6" s="57" t="str">
        <f t="shared" ref="AF6:AF23" si="15">IF(S6="","",IF(S6=S5,S6,"[b]"&amp;S6&amp;"[/b]"))</f>
        <v>competent</v>
      </c>
      <c r="AG6" s="57" t="str">
        <f t="shared" ref="AG6:AG23" si="16">IF(U6="","",IF(U6=U5,U6,"[b]"&amp;U6&amp;"[/b]"))</f>
        <v>feeble</v>
      </c>
      <c r="AH6" s="57" t="str">
        <f t="shared" si="7"/>
        <v>woeful</v>
      </c>
      <c r="AI6" s="57" t="str">
        <f t="shared" si="8"/>
        <v>worthless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1</v>
      </c>
      <c r="G7" s="44">
        <v>2</v>
      </c>
      <c r="H7" s="44">
        <v>1</v>
      </c>
      <c r="I7" s="76">
        <v>0</v>
      </c>
      <c r="J7" s="84" t="s">
        <v>61</v>
      </c>
      <c r="K7" s="45" t="s">
        <v>61</v>
      </c>
      <c r="L7" s="43"/>
      <c r="M7" s="10" t="str">
        <f>IF(COUNT($E7:$K7)=0,"",IF(L7="^",VLOOKUP(M6,lookups!$E$26:$F$36,2,FALSE),IF(L7="v",VLOOKUP(M6,lookups!$I$26:$J$36,2,FALSE),M6)))</f>
        <v>proficient</v>
      </c>
      <c r="N7" s="51"/>
      <c r="O7" s="10" t="str">
        <f>IF(COUNT($E7:$K7)=0,"",IF(N7="^",VLOOKUP(O6,lookups!$E$2:$F$21,2,FALSE),IF(N7="v",VLOOKUP(O6,lookups!$I$2:$J$21,2,FALSE),O6)))</f>
        <v>respectable</v>
      </c>
      <c r="P7" s="51"/>
      <c r="Q7" s="10" t="str">
        <f>IF(COUNT($E7:$K7)=0,"",IF(P7="^",VLOOKUP(Q6,lookups!$E$2:$F$21,2,FALSE),IF(P7="v",VLOOKUP(Q6,lookups!$I$2:$J$21,2,FALSE),Q6)))</f>
        <v>worthless</v>
      </c>
      <c r="R7" s="51"/>
      <c r="S7" s="10" t="str">
        <f>IF(COUNT($E7:$K7)=0,"",IF(R7="^",VLOOKUP(S6,lookups!$E$2:$F$21,2,FALSE),IF(R7="v",VLOOKUP(S6,lookups!$I$2:$J$21,2,FALSE),S6)))</f>
        <v>competent</v>
      </c>
      <c r="T7" s="51"/>
      <c r="U7" s="10" t="str">
        <f>IF(COUNT($E7:$K7)=0,"",IF(T7="^",VLOOKUP(U6,lookups!$E$2:$F$21,2,FALSE),IF(T7="v",VLOOKUP(U6,lookups!$I$2:$J$21,2,FALSE),U6)))</f>
        <v>feeble</v>
      </c>
      <c r="V7" s="51"/>
      <c r="W7" s="10" t="str">
        <f>IF(COUNT($E7:$K7)=0,"",IF(V7="^",VLOOKUP(W6,lookups!$E$2:$F$21,2,FALSE),IF(V7="v",VLOOKUP(W6,lookups!$I$2:$J$21,2,FALSE),W6)))</f>
        <v>woeful</v>
      </c>
      <c r="X7" s="55"/>
      <c r="Y7" s="13" t="str">
        <f>IF(COUNT($E7:$K7)=0,"",IF(X7="^",VLOOKUP(Y6,lookups!$E$2:$F$21,2,FALSE),IF(X7="v",VLOOKUP(Y6,lookups!$I$2:$J$21,2,FALSE),Y6)))</f>
        <v>worthless</v>
      </c>
      <c r="Z7" s="62"/>
      <c r="AA7" s="59" t="str">
        <f t="shared" si="0"/>
        <v>[tr][tdc]17[/tdc][tdc]57[/tdc][tdc]4[/tdc][tdc]17/12/2022[/tdc][tdc]0[/tdc][tdc]1[/tdc][tdc]2[/tdc][tdc]1[/tdc][tdc]0[/tdc][tdc]N[/tdc][tdc]N[/tdc][tdc]proficient[/tdc][tdc]respectable[/tdc][tdc]worthless[/tdc][tdc]competent[/tdc][tdc]feeble[/tdc][tdc]woeful[/tdc][tdc]worthless[/tdc][/tr]</v>
      </c>
      <c r="AB7" s="57" t="s">
        <v>39</v>
      </c>
      <c r="AC7" s="57" t="str">
        <f t="shared" si="2"/>
        <v>proficient</v>
      </c>
      <c r="AD7" s="57" t="str">
        <f t="shared" si="13"/>
        <v>respectable</v>
      </c>
      <c r="AE7" s="57" t="str">
        <f t="shared" si="14"/>
        <v>worthless</v>
      </c>
      <c r="AF7" s="57" t="str">
        <f t="shared" si="15"/>
        <v>competent</v>
      </c>
      <c r="AG7" s="57" t="str">
        <f t="shared" si="16"/>
        <v>feeble</v>
      </c>
      <c r="AH7" s="57" t="str">
        <f t="shared" si="7"/>
        <v>woeful</v>
      </c>
      <c r="AI7" s="57" t="str">
        <f t="shared" si="8"/>
        <v>worthless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1</v>
      </c>
      <c r="G8" s="44">
        <v>2</v>
      </c>
      <c r="H8" s="44">
        <v>1</v>
      </c>
      <c r="I8" s="76">
        <v>0</v>
      </c>
      <c r="J8" s="84" t="s">
        <v>61</v>
      </c>
      <c r="K8" s="45" t="s">
        <v>61</v>
      </c>
      <c r="L8" s="43"/>
      <c r="M8" s="10" t="str">
        <f>IF(COUNT($E8:$K8)=0,"",IF(L8="^",VLOOKUP(M7,lookups!$E$26:$F$36,2,FALSE),IF(L8="v",VLOOKUP(M7,lookups!$I$26:$J$36,2,FALSE),M7)))</f>
        <v>proficient</v>
      </c>
      <c r="N8" s="51" t="s">
        <v>43</v>
      </c>
      <c r="O8" s="10" t="str">
        <f>IF(COUNT($E8:$K8)=0,"",IF(N8="^",VLOOKUP(O7,lookups!$E$2:$F$21,2,FALSE),IF(N8="v",VLOOKUP(O7,lookups!$I$2:$J$21,2,FALSE),O7)))</f>
        <v>proficient</v>
      </c>
      <c r="P8" s="51"/>
      <c r="Q8" s="10" t="str">
        <f>IF(COUNT($E8:$K8)=0,"",IF(P8="^",VLOOKUP(Q7,lookups!$E$2:$F$21,2,FALSE),IF(P8="v",VLOOKUP(Q7,lookups!$I$2:$J$21,2,FALSE),Q7)))</f>
        <v>worthless</v>
      </c>
      <c r="R8" s="51"/>
      <c r="S8" s="10" t="str">
        <f>IF(COUNT($E8:$K8)=0,"",IF(R8="^",VLOOKUP(S7,lookups!$E$2:$F$21,2,FALSE),IF(R8="v",VLOOKUP(S7,lookups!$I$2:$J$21,2,FALSE),S7)))</f>
        <v>competent</v>
      </c>
      <c r="T8" s="51"/>
      <c r="U8" s="10" t="str">
        <f>IF(COUNT($E8:$K8)=0,"",IF(T8="^",VLOOKUP(U7,lookups!$E$2:$F$21,2,FALSE),IF(T8="v",VLOOKUP(U7,lookups!$I$2:$J$21,2,FALSE),U7)))</f>
        <v>feeble</v>
      </c>
      <c r="V8" s="51"/>
      <c r="W8" s="10" t="str">
        <f>IF(COUNT($E8:$K8)=0,"",IF(V8="^",VLOOKUP(W7,lookups!$E$2:$F$21,2,FALSE),IF(V8="v",VLOOKUP(W7,lookups!$I$2:$J$21,2,FALSE),W7)))</f>
        <v>woeful</v>
      </c>
      <c r="X8" s="55"/>
      <c r="Y8" s="13" t="str">
        <f>IF(COUNT($E8:$K8)=0,"",IF(X8="^",VLOOKUP(Y7,lookups!$E$2:$F$21,2,FALSE),IF(X8="v",VLOOKUP(Y7,lookups!$I$2:$J$21,2,FALSE),Y7)))</f>
        <v>worthless</v>
      </c>
      <c r="Z8" s="62"/>
      <c r="AA8" s="59" t="str">
        <f t="shared" si="0"/>
        <v>[tr][tdc]17[/tdc][tdc]57[/tdc][tdc]5[/tdc][tdc]24/12/2022[/tdc][tdc]0[/tdc][tdc]1[/tdc][tdc]2[/tdc][tdc]1[/tdc][tdc]0[/tdc][tdc]N[/tdc][tdc]N[/tdc][tdc]proficient[/tdc][tdc][b]proficient[/b][/tdc][tdc]worthless[/tdc][tdc]competent[/tdc][tdc]feeble[/tdc][tdc]woeful[/tdc][tdc]worthless[/tdc][/tr]</v>
      </c>
      <c r="AB8" s="57" t="s">
        <v>39</v>
      </c>
      <c r="AC8" s="57" t="str">
        <f t="shared" si="2"/>
        <v>proficient</v>
      </c>
      <c r="AD8" s="57" t="str">
        <f t="shared" si="13"/>
        <v>[b]proficient[/b]</v>
      </c>
      <c r="AE8" s="57" t="str">
        <f t="shared" si="14"/>
        <v>worthless</v>
      </c>
      <c r="AF8" s="57" t="str">
        <f t="shared" si="15"/>
        <v>competent</v>
      </c>
      <c r="AG8" s="57" t="str">
        <f t="shared" si="16"/>
        <v>feeble</v>
      </c>
      <c r="AH8" s="57" t="str">
        <f t="shared" si="7"/>
        <v>woeful</v>
      </c>
      <c r="AI8" s="57" t="str">
        <f t="shared" si="8"/>
        <v>worthless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1</v>
      </c>
      <c r="G9" s="44">
        <v>2</v>
      </c>
      <c r="H9" s="44">
        <v>1</v>
      </c>
      <c r="I9" s="76">
        <v>0</v>
      </c>
      <c r="J9" s="84" t="s">
        <v>61</v>
      </c>
      <c r="K9" s="45" t="s">
        <v>61</v>
      </c>
      <c r="L9" s="43"/>
      <c r="M9" s="10" t="str">
        <f>IF(COUNT($E9:$K9)=0,"",IF(L9="^",VLOOKUP(M8,lookups!$E$26:$F$36,2,FALSE),IF(L9="v",VLOOKUP(M8,lookups!$I$26:$J$36,2,FALSE),M8)))</f>
        <v>proficient</v>
      </c>
      <c r="N9" s="51"/>
      <c r="O9" s="10" t="str">
        <f>IF(COUNT($E9:$K9)=0,"",IF(N9="^",VLOOKUP(O8,lookups!$E$2:$F$21,2,FALSE),IF(N9="v",VLOOKUP(O8,lookups!$I$2:$J$21,2,FALSE),O8)))</f>
        <v>proficient</v>
      </c>
      <c r="P9" s="51"/>
      <c r="Q9" s="10" t="str">
        <f>IF(COUNT($E9:$K9)=0,"",IF(P9="^",VLOOKUP(Q8,lookups!$E$2:$F$21,2,FALSE),IF(P9="v",VLOOKUP(Q8,lookups!$I$2:$J$21,2,FALSE),Q8)))</f>
        <v>worthless</v>
      </c>
      <c r="R9" s="51"/>
      <c r="S9" s="10" t="str">
        <f>IF(COUNT($E9:$K9)=0,"",IF(R9="^",VLOOKUP(S8,lookups!$E$2:$F$21,2,FALSE),IF(R9="v",VLOOKUP(S8,lookups!$I$2:$J$21,2,FALSE),S8)))</f>
        <v>competent</v>
      </c>
      <c r="T9" s="51"/>
      <c r="U9" s="10" t="str">
        <f>IF(COUNT($E9:$K9)=0,"",IF(T9="^",VLOOKUP(U8,lookups!$E$2:$F$21,2,FALSE),IF(T9="v",VLOOKUP(U8,lookups!$I$2:$J$21,2,FALSE),U8)))</f>
        <v>feeble</v>
      </c>
      <c r="V9" s="51" t="s">
        <v>43</v>
      </c>
      <c r="W9" s="10" t="str">
        <f>IF(COUNT($E9:$K9)=0,"",IF(V9="^",VLOOKUP(W8,lookups!$E$2:$F$21,2,FALSE),IF(V9="v",VLOOKUP(W8,lookups!$I$2:$J$21,2,FALSE),W8)))</f>
        <v>feeble</v>
      </c>
      <c r="X9" s="55"/>
      <c r="Y9" s="13" t="str">
        <f>IF(COUNT($E9:$K9)=0,"",IF(X9="^",VLOOKUP(Y8,lookups!$E$2:$F$21,2,FALSE),IF(X9="v",VLOOKUP(Y8,lookups!$I$2:$J$21,2,FALSE),Y8)))</f>
        <v>worthless</v>
      </c>
      <c r="Z9" s="57"/>
      <c r="AA9" s="59" t="str">
        <f t="shared" si="0"/>
        <v>[tr][tdc]17[/tdc][tdc]57[/tdc][tdc]6[/tdc][tdc]31/12/2022[/tdc][tdc]0[/tdc][tdc]1[/tdc][tdc]2[/tdc][tdc]1[/tdc][tdc]0[/tdc][tdc]N[/tdc][tdc]N[/tdc][tdc]proficient[/tdc][tdc]proficient[/tdc][tdc]worthless[/tdc][tdc]competent[/tdc][tdc]feeble[/tdc][tdc][b]feeble[/b][/tdc][tdc]worthless[/tdc][/tr]</v>
      </c>
      <c r="AB9" s="57" t="s">
        <v>39</v>
      </c>
      <c r="AC9" s="57" t="str">
        <f t="shared" si="2"/>
        <v>proficient</v>
      </c>
      <c r="AD9" s="57" t="str">
        <f t="shared" si="13"/>
        <v>proficient</v>
      </c>
      <c r="AE9" s="57" t="str">
        <f t="shared" si="14"/>
        <v>worthless</v>
      </c>
      <c r="AF9" s="57" t="str">
        <f t="shared" si="15"/>
        <v>competent</v>
      </c>
      <c r="AG9" s="57" t="str">
        <f t="shared" si="16"/>
        <v>feeble</v>
      </c>
      <c r="AH9" s="57" t="str">
        <f t="shared" si="7"/>
        <v>[b]feeble[/b]</v>
      </c>
      <c r="AI9" s="57" t="str">
        <f t="shared" si="8"/>
        <v>worthless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1</v>
      </c>
      <c r="G10" s="44">
        <v>2</v>
      </c>
      <c r="H10" s="44">
        <v>1</v>
      </c>
      <c r="I10" s="76">
        <v>0</v>
      </c>
      <c r="J10" s="84" t="s">
        <v>61</v>
      </c>
      <c r="K10" s="45" t="s">
        <v>61</v>
      </c>
      <c r="L10" s="43"/>
      <c r="M10" s="10" t="str">
        <f>IF(COUNT($E10:$K10)=0,"",IF(L10="^",VLOOKUP(M9,lookups!$E$26:$F$36,2,FALSE),IF(L10="v",VLOOKUP(M9,lookups!$I$26:$J$36,2,FALSE),M9)))</f>
        <v>proficient</v>
      </c>
      <c r="N10" s="51"/>
      <c r="O10" s="10" t="str">
        <f>IF(COUNT($E10:$K10)=0,"",IF(N10="^",VLOOKUP(O9,lookups!$E$2:$F$21,2,FALSE),IF(N10="v",VLOOKUP(O9,lookups!$I$2:$J$21,2,FALSE),O9)))</f>
        <v>proficient</v>
      </c>
      <c r="P10" s="51"/>
      <c r="Q10" s="10" t="str">
        <f>IF(COUNT($E10:$K10)=0,"",IF(P10="^",VLOOKUP(Q9,lookups!$E$2:$F$21,2,FALSE),IF(P10="v",VLOOKUP(Q9,lookups!$I$2:$J$21,2,FALSE),Q9)))</f>
        <v>worthless</v>
      </c>
      <c r="R10" s="51"/>
      <c r="S10" s="10" t="str">
        <f>IF(COUNT($E10:$K10)=0,"",IF(R10="^",VLOOKUP(S9,lookups!$E$2:$F$21,2,FALSE),IF(R10="v",VLOOKUP(S9,lookups!$I$2:$J$21,2,FALSE),S9)))</f>
        <v>competent</v>
      </c>
      <c r="T10" s="51"/>
      <c r="U10" s="10" t="str">
        <f>IF(COUNT($E10:$K10)=0,"",IF(T10="^",VLOOKUP(U9,lookups!$E$2:$F$21,2,FALSE),IF(T10="v",VLOOKUP(U9,lookups!$I$2:$J$21,2,FALSE),U9)))</f>
        <v>feeble</v>
      </c>
      <c r="V10" s="51"/>
      <c r="W10" s="10" t="str">
        <f>IF(COUNT($E10:$K10)=0,"",IF(V10="^",VLOOKUP(W9,lookups!$E$2:$F$21,2,FALSE),IF(V10="v",VLOOKUP(W9,lookups!$I$2:$J$21,2,FALSE),W9)))</f>
        <v>feeble</v>
      </c>
      <c r="X10" s="55"/>
      <c r="Y10" s="13" t="str">
        <f>IF(COUNT($E10:$K10)=0,"",IF(X10="^",VLOOKUP(Y9,lookups!$E$2:$F$21,2,FALSE),IF(X10="v",VLOOKUP(Y9,lookups!$I$2:$J$21,2,FALSE),Y9)))</f>
        <v>worthless</v>
      </c>
      <c r="Z10" s="57"/>
      <c r="AA10" s="59" t="str">
        <f t="shared" si="0"/>
        <v>[tr][tdc]17[/tdc][tdc]57[/tdc][tdc]7[/tdc][tdc]07/01/2023[/tdc][tdc]0[/tdc][tdc]1[/tdc][tdc]2[/tdc][tdc]1[/tdc][tdc]0[/tdc][tdc]N[/tdc][tdc]N[/tdc][tdc]proficient[/tdc][tdc]proficient[/tdc][tdc]worthless[/tdc][tdc]competent[/tdc][tdc]feeble[/tdc][tdc]feeble[/tdc][tdc]worthless[/tdc][/tr]</v>
      </c>
      <c r="AB10" s="57" t="s">
        <v>39</v>
      </c>
      <c r="AC10" s="57" t="str">
        <f t="shared" si="2"/>
        <v>proficient</v>
      </c>
      <c r="AD10" s="57" t="str">
        <f t="shared" si="13"/>
        <v>proficient</v>
      </c>
      <c r="AE10" s="57" t="str">
        <f t="shared" si="14"/>
        <v>worthless</v>
      </c>
      <c r="AF10" s="57" t="str">
        <f t="shared" si="15"/>
        <v>competent</v>
      </c>
      <c r="AG10" s="57" t="str">
        <f t="shared" si="16"/>
        <v>feeble</v>
      </c>
      <c r="AH10" s="57" t="str">
        <f t="shared" si="7"/>
        <v>feeble</v>
      </c>
      <c r="AI10" s="57" t="str">
        <f t="shared" si="8"/>
        <v>worthless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1</v>
      </c>
      <c r="G11" s="44">
        <v>2</v>
      </c>
      <c r="H11" s="44">
        <v>1</v>
      </c>
      <c r="I11" s="76">
        <v>0</v>
      </c>
      <c r="J11" s="84" t="s">
        <v>61</v>
      </c>
      <c r="K11" s="45" t="s">
        <v>61</v>
      </c>
      <c r="L11" s="43"/>
      <c r="M11" s="10" t="str">
        <f>IF(COUNT($E11:$K11)=0,"",IF(L11="^",VLOOKUP(M10,lookups!$E$26:$F$36,2,FALSE),IF(L11="v",VLOOKUP(M10,lookups!$I$26:$J$36,2,FALSE),M10)))</f>
        <v>proficient</v>
      </c>
      <c r="N11" s="51"/>
      <c r="O11" s="10" t="str">
        <f>IF(COUNT($E11:$K11)=0,"",IF(N11="^",VLOOKUP(O10,lookups!$E$2:$F$21,2,FALSE),IF(N11="v",VLOOKUP(O10,lookups!$I$2:$J$21,2,FALSE),O10)))</f>
        <v>proficient</v>
      </c>
      <c r="P11" s="51" t="s">
        <v>43</v>
      </c>
      <c r="Q11" s="10" t="str">
        <f>IF(COUNT($E11:$K11)=0,"",IF(P11="^",VLOOKUP(Q10,lookups!$E$2:$F$21,2,FALSE),IF(P11="v",VLOOKUP(Q10,lookups!$I$2:$J$21,2,FALSE),Q10)))</f>
        <v>abysmal</v>
      </c>
      <c r="R11" s="51" t="s">
        <v>43</v>
      </c>
      <c r="S11" s="10" t="str">
        <f>IF(COUNT($E11:$K11)=0,"",IF(R11="^",VLOOKUP(S10,lookups!$E$2:$F$21,2,FALSE),IF(R11="v",VLOOKUP(S10,lookups!$I$2:$J$21,2,FALSE),S10)))</f>
        <v>respectable</v>
      </c>
      <c r="T11" s="51"/>
      <c r="U11" s="10" t="str">
        <f>IF(COUNT($E11:$K11)=0,"",IF(T11="^",VLOOKUP(U10,lookups!$E$2:$F$21,2,FALSE),IF(T11="v",VLOOKUP(U10,lookups!$I$2:$J$21,2,FALSE),U10)))</f>
        <v>feeble</v>
      </c>
      <c r="V11" s="51"/>
      <c r="W11" s="10" t="str">
        <f>IF(COUNT($E11:$K11)=0,"",IF(V11="^",VLOOKUP(W10,lookups!$E$2:$F$21,2,FALSE),IF(V11="v",VLOOKUP(W10,lookups!$I$2:$J$21,2,FALSE),W10)))</f>
        <v>feeble</v>
      </c>
      <c r="X11" s="55"/>
      <c r="Y11" s="13" t="str">
        <f>IF(COUNT($E11:$K11)=0,"",IF(X11="^",VLOOKUP(Y10,lookups!$E$2:$F$21,2,FALSE),IF(X11="v",VLOOKUP(Y10,lookups!$I$2:$J$21,2,FALSE),Y10)))</f>
        <v>worthless</v>
      </c>
      <c r="Z11" s="57"/>
      <c r="AA11" s="59" t="str">
        <f t="shared" si="0"/>
        <v>[tr][tdc]17[/tdc][tdc]57[/tdc][tdc]8[/tdc][tdc]14/01/2023[/tdc][tdc]0[/tdc][tdc]1[/tdc][tdc]2[/tdc][tdc]1[/tdc][tdc]0[/tdc][tdc]N[/tdc][tdc]N[/tdc][tdc]proficient[/tdc][tdc]proficient[/tdc][tdc][b]abysmal[/b][/tdc][tdc][b]respectable[/b][/tdc][tdc]feeble[/tdc][tdc]feeble[/tdc][tdc]worthless[/tdc][/tr]</v>
      </c>
      <c r="AB11" s="57" t="s">
        <v>39</v>
      </c>
      <c r="AC11" s="57" t="str">
        <f t="shared" si="2"/>
        <v>proficient</v>
      </c>
      <c r="AD11" s="57" t="str">
        <f t="shared" si="13"/>
        <v>proficient</v>
      </c>
      <c r="AE11" s="57" t="str">
        <f t="shared" si="14"/>
        <v>[b]abysmal[/b]</v>
      </c>
      <c r="AF11" s="57" t="str">
        <f t="shared" si="15"/>
        <v>[b]respectable[/b]</v>
      </c>
      <c r="AG11" s="57" t="str">
        <f t="shared" si="16"/>
        <v>feeble</v>
      </c>
      <c r="AH11" s="57" t="str">
        <f t="shared" si="7"/>
        <v>feeble</v>
      </c>
      <c r="AI11" s="57" t="str">
        <f t="shared" si="8"/>
        <v>worthless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1</v>
      </c>
      <c r="G12" s="44">
        <v>2</v>
      </c>
      <c r="H12" s="44">
        <v>1</v>
      </c>
      <c r="I12" s="76">
        <v>0</v>
      </c>
      <c r="J12" s="84" t="s">
        <v>61</v>
      </c>
      <c r="K12" s="45" t="s">
        <v>61</v>
      </c>
      <c r="L12" s="43"/>
      <c r="M12" s="10" t="str">
        <f>IF(COUNT($E12:$K12)=0,"",IF(L12="^",VLOOKUP(M11,lookups!$E$26:$F$36,2,FALSE),IF(L12="v",VLOOKUP(M11,lookups!$I$26:$J$36,2,FALSE),M11)))</f>
        <v>proficient</v>
      </c>
      <c r="N12" s="51"/>
      <c r="O12" s="10" t="str">
        <f>IF(COUNT($E12:$K12)=0,"",IF(N12="^",VLOOKUP(O11,lookups!$E$2:$F$21,2,FALSE),IF(N12="v",VLOOKUP(O11,lookups!$I$2:$J$21,2,FALSE),O11)))</f>
        <v>proficient</v>
      </c>
      <c r="P12" s="51"/>
      <c r="Q12" s="10" t="str">
        <f>IF(COUNT($E12:$K12)=0,"",IF(P12="^",VLOOKUP(Q11,lookups!$E$2:$F$21,2,FALSE),IF(P12="v",VLOOKUP(Q11,lookups!$I$2:$J$21,2,FALSE),Q11)))</f>
        <v>abysmal</v>
      </c>
      <c r="R12" s="51"/>
      <c r="S12" s="10" t="str">
        <f>IF(COUNT($E12:$K12)=0,"",IF(R12="^",VLOOKUP(S11,lookups!$E$2:$F$21,2,FALSE),IF(R12="v",VLOOKUP(S11,lookups!$I$2:$J$21,2,FALSE),S11)))</f>
        <v>respectable</v>
      </c>
      <c r="T12" s="51"/>
      <c r="U12" s="10" t="str">
        <f>IF(COUNT($E12:$K12)=0,"",IF(T12="^",VLOOKUP(U11,lookups!$E$2:$F$21,2,FALSE),IF(T12="v",VLOOKUP(U11,lookups!$I$2:$J$21,2,FALSE),U11)))</f>
        <v>feeble</v>
      </c>
      <c r="V12" s="51"/>
      <c r="W12" s="10" t="str">
        <f>IF(COUNT($E12:$K12)=0,"",IF(V12="^",VLOOKUP(W11,lookups!$E$2:$F$21,2,FALSE),IF(V12="v",VLOOKUP(W11,lookups!$I$2:$J$21,2,FALSE),W11)))</f>
        <v>feeble</v>
      </c>
      <c r="X12" s="55"/>
      <c r="Y12" s="13" t="str">
        <f>IF(COUNT($E12:$K12)=0,"",IF(X12="^",VLOOKUP(Y11,lookups!$E$2:$F$21,2,FALSE),IF(X12="v",VLOOKUP(Y11,lookups!$I$2:$J$21,2,FALSE),Y11)))</f>
        <v>worthless</v>
      </c>
      <c r="Z12" s="57"/>
      <c r="AA12" s="59" t="str">
        <f t="shared" si="0"/>
        <v>[tr][tdc]17[/tdc][tdc]57[/tdc][tdc]9[/tdc][tdc]21/01/2023[/tdc][tdc]0[/tdc][tdc]1[/tdc][tdc]2[/tdc][tdc]1[/tdc][tdc]0[/tdc][tdc]N[/tdc][tdc]N[/tdc][tdc]proficient[/tdc][tdc]proficient[/tdc][tdc]abysmal[/tdc][tdc]respectable[/tdc][tdc]feeble[/tdc][tdc]feeble[/tdc][tdc]worthless[/tdc][/tr]</v>
      </c>
      <c r="AB12" s="57" t="s">
        <v>39</v>
      </c>
      <c r="AC12" s="57" t="str">
        <f t="shared" si="2"/>
        <v>proficient</v>
      </c>
      <c r="AD12" s="57" t="str">
        <f t="shared" si="13"/>
        <v>proficient</v>
      </c>
      <c r="AE12" s="57" t="str">
        <f t="shared" si="14"/>
        <v>abysmal</v>
      </c>
      <c r="AF12" s="57" t="str">
        <f t="shared" si="15"/>
        <v>respectable</v>
      </c>
      <c r="AG12" s="57" t="str">
        <f t="shared" si="16"/>
        <v>feeble</v>
      </c>
      <c r="AH12" s="57" t="str">
        <f t="shared" si="7"/>
        <v>feeble</v>
      </c>
      <c r="AI12" s="57" t="str">
        <f t="shared" si="8"/>
        <v>worthless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1</v>
      </c>
      <c r="G13" s="44">
        <v>2</v>
      </c>
      <c r="H13" s="44">
        <v>1</v>
      </c>
      <c r="I13" s="76">
        <v>0</v>
      </c>
      <c r="J13" s="84" t="s">
        <v>61</v>
      </c>
      <c r="K13" s="45" t="s">
        <v>61</v>
      </c>
      <c r="L13" s="43"/>
      <c r="M13" s="10" t="str">
        <f>IF(COUNT($E13:$K13)=0,"",IF(L13="^",VLOOKUP(M12,lookups!$E$26:$F$36,2,FALSE),IF(L13="v",VLOOKUP(M12,lookups!$I$26:$J$36,2,FALSE),M12)))</f>
        <v>proficient</v>
      </c>
      <c r="N13" s="51"/>
      <c r="O13" s="10" t="str">
        <f>IF(COUNT($E13:$K13)=0,"",IF(N13="^",VLOOKUP(O12,lookups!$E$2:$F$21,2,FALSE),IF(N13="v",VLOOKUP(O12,lookups!$I$2:$J$21,2,FALSE),O12)))</f>
        <v>proficient</v>
      </c>
      <c r="P13" s="51"/>
      <c r="Q13" s="10" t="str">
        <f>IF(COUNT($E13:$K13)=0,"",IF(P13="^",VLOOKUP(Q12,lookups!$E$2:$F$21,2,FALSE),IF(P13="v",VLOOKUP(Q12,lookups!$I$2:$J$21,2,FALSE),Q12)))</f>
        <v>abysmal</v>
      </c>
      <c r="R13" s="51"/>
      <c r="S13" s="10" t="str">
        <f>IF(COUNT($E13:$K13)=0,"",IF(R13="^",VLOOKUP(S12,lookups!$E$2:$F$21,2,FALSE),IF(R13="v",VLOOKUP(S12,lookups!$I$2:$J$21,2,FALSE),S12)))</f>
        <v>respectable</v>
      </c>
      <c r="T13" s="51" t="s">
        <v>43</v>
      </c>
      <c r="U13" s="10" t="str">
        <f>IF(COUNT($E13:$K13)=0,"",IF(T13="^",VLOOKUP(U12,lookups!$E$2:$F$21,2,FALSE),IF(T13="v",VLOOKUP(U12,lookups!$I$2:$J$21,2,FALSE),U12)))</f>
        <v>mediocre</v>
      </c>
      <c r="V13" s="51"/>
      <c r="W13" s="10" t="str">
        <f>IF(COUNT($E13:$K13)=0,"",IF(V13="^",VLOOKUP(W12,lookups!$E$2:$F$21,2,FALSE),IF(V13="v",VLOOKUP(W12,lookups!$I$2:$J$21,2,FALSE),W12)))</f>
        <v>feeble</v>
      </c>
      <c r="X13" s="55"/>
      <c r="Y13" s="13" t="str">
        <f>IF(COUNT($E13:$K13)=0,"",IF(X13="^",VLOOKUP(Y12,lookups!$E$2:$F$21,2,FALSE),IF(X13="v",VLOOKUP(Y12,lookups!$I$2:$J$21,2,FALSE),Y12)))</f>
        <v>worthless</v>
      </c>
      <c r="Z13" s="57"/>
      <c r="AA13" s="59" t="str">
        <f t="shared" si="0"/>
        <v>[tr][tdc]17[/tdc][tdc]57[/tdc][tdc]10[/tdc][tdc]28/01/2023[/tdc][tdc]0[/tdc][tdc]1[/tdc][tdc]2[/tdc][tdc]1[/tdc][tdc]0[/tdc][tdc]N[/tdc][tdc]N[/tdc][tdc]proficient[/tdc][tdc]proficient[/tdc][tdc]abysmal[/tdc][tdc]respectable[/tdc][tdc][b]mediocre[/b][/tdc][tdc]feeble[/tdc][tdc]worthless[/tdc][/tr]</v>
      </c>
      <c r="AB13" s="57" t="s">
        <v>39</v>
      </c>
      <c r="AC13" s="57" t="str">
        <f t="shared" si="2"/>
        <v>proficient</v>
      </c>
      <c r="AD13" s="57" t="str">
        <f t="shared" si="13"/>
        <v>proficient</v>
      </c>
      <c r="AE13" s="57" t="str">
        <f t="shared" si="14"/>
        <v>abysmal</v>
      </c>
      <c r="AF13" s="57" t="str">
        <f t="shared" si="15"/>
        <v>respectable</v>
      </c>
      <c r="AG13" s="57" t="str">
        <f t="shared" si="16"/>
        <v>[b]mediocre[/b]</v>
      </c>
      <c r="AH13" s="57" t="str">
        <f t="shared" si="7"/>
        <v>feeble</v>
      </c>
      <c r="AI13" s="57" t="str">
        <f t="shared" si="8"/>
        <v>worthless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1</v>
      </c>
      <c r="G14" s="44">
        <v>2</v>
      </c>
      <c r="H14" s="44">
        <v>1</v>
      </c>
      <c r="I14" s="76">
        <v>0</v>
      </c>
      <c r="J14" s="84" t="s">
        <v>61</v>
      </c>
      <c r="K14" s="45" t="s">
        <v>61</v>
      </c>
      <c r="L14" s="43"/>
      <c r="M14" s="10" t="str">
        <f>IF(COUNT($E14:$K14)=0,"",IF(L14="^",VLOOKUP(M13,lookups!$E$26:$F$36,2,FALSE),IF(L14="v",VLOOKUP(M13,lookups!$I$26:$J$36,2,FALSE),M13)))</f>
        <v>proficient</v>
      </c>
      <c r="N14" s="51"/>
      <c r="O14" s="10" t="str">
        <f>IF(COUNT($E14:$K14)=0,"",IF(N14="^",VLOOKUP(O13,lookups!$E$2:$F$21,2,FALSE),IF(N14="v",VLOOKUP(O13,lookups!$I$2:$J$21,2,FALSE),O13)))</f>
        <v>proficient</v>
      </c>
      <c r="P14" s="51"/>
      <c r="Q14" s="10" t="str">
        <f>IF(COUNT($E14:$K14)=0,"",IF(P14="^",VLOOKUP(Q13,lookups!$E$2:$F$21,2,FALSE),IF(P14="v",VLOOKUP(Q13,lookups!$I$2:$J$21,2,FALSE),Q13)))</f>
        <v>abysmal</v>
      </c>
      <c r="R14" s="51"/>
      <c r="S14" s="10" t="str">
        <f>IF(COUNT($E14:$K14)=0,"",IF(R14="^",VLOOKUP(S13,lookups!$E$2:$F$21,2,FALSE),IF(R14="v",VLOOKUP(S13,lookups!$I$2:$J$21,2,FALSE),S13)))</f>
        <v>respectable</v>
      </c>
      <c r="T14" s="51"/>
      <c r="U14" s="10" t="str">
        <f>IF(COUNT($E14:$K14)=0,"",IF(T14="^",VLOOKUP(U13,lookups!$E$2:$F$21,2,FALSE),IF(T14="v",VLOOKUP(U13,lookups!$I$2:$J$21,2,FALSE),U13)))</f>
        <v>mediocre</v>
      </c>
      <c r="V14" s="51" t="s">
        <v>43</v>
      </c>
      <c r="W14" s="10" t="str">
        <f>IF(COUNT($E14:$K14)=0,"",IF(V14="^",VLOOKUP(W13,lookups!$E$2:$F$21,2,FALSE),IF(V14="v",VLOOKUP(W13,lookups!$I$2:$J$21,2,FALSE),W13)))</f>
        <v>mediocre</v>
      </c>
      <c r="X14" s="55"/>
      <c r="Y14" s="13" t="str">
        <f>IF(COUNT($E14:$K14)=0,"",IF(X14="^",VLOOKUP(Y13,lookups!$E$2:$F$21,2,FALSE),IF(X14="v",VLOOKUP(Y13,lookups!$I$2:$J$21,2,FALSE),Y13)))</f>
        <v>worthless</v>
      </c>
      <c r="Z14" s="57"/>
      <c r="AA14" s="59" t="str">
        <f t="shared" si="0"/>
        <v>[tr][tdc]17[/tdc][tdc]57[/tdc][tdc]11[/tdc][tdc]04/02/2023[/tdc][tdc]0[/tdc][tdc]1[/tdc][tdc]2[/tdc][tdc]1[/tdc][tdc]0[/tdc][tdc]N[/tdc][tdc]N[/tdc][tdc]proficient[/tdc][tdc]proficient[/tdc][tdc]abysmal[/tdc][tdc]respectable[/tdc][tdc]mediocre[/tdc][tdc][b]mediocre[/b][/tdc][tdc]worthless[/tdc][/tr]</v>
      </c>
      <c r="AB14" s="57" t="s">
        <v>39</v>
      </c>
      <c r="AC14" s="57" t="str">
        <f t="shared" si="2"/>
        <v>proficient</v>
      </c>
      <c r="AD14" s="57" t="str">
        <f t="shared" si="13"/>
        <v>proficient</v>
      </c>
      <c r="AE14" s="57" t="str">
        <f t="shared" si="14"/>
        <v>abysmal</v>
      </c>
      <c r="AF14" s="57" t="str">
        <f t="shared" si="15"/>
        <v>respectable</v>
      </c>
      <c r="AG14" s="57" t="str">
        <f t="shared" si="16"/>
        <v>mediocre</v>
      </c>
      <c r="AH14" s="57" t="str">
        <f t="shared" si="7"/>
        <v>[b]mediocre[/b]</v>
      </c>
      <c r="AI14" s="57" t="str">
        <f t="shared" si="8"/>
        <v>worthless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1</v>
      </c>
      <c r="G15" s="44">
        <v>2</v>
      </c>
      <c r="H15" s="44">
        <v>1</v>
      </c>
      <c r="I15" s="76">
        <v>0</v>
      </c>
      <c r="J15" s="84" t="s">
        <v>61</v>
      </c>
      <c r="K15" s="45" t="s">
        <v>61</v>
      </c>
      <c r="L15" s="43"/>
      <c r="M15" s="10" t="str">
        <f>IF(COUNT($E15:$K15)=0,"",IF(L15="^",VLOOKUP(M14,lookups!$E$26:$F$36,2,FALSE),IF(L15="v",VLOOKUP(M14,lookups!$I$26:$J$36,2,FALSE),M14)))</f>
        <v>proficient</v>
      </c>
      <c r="N15" s="51"/>
      <c r="O15" s="10" t="str">
        <f>IF(COUNT($E15:$K15)=0,"",IF(N15="^",VLOOKUP(O14,lookups!$E$2:$F$21,2,FALSE),IF(N15="v",VLOOKUP(O14,lookups!$I$2:$J$21,2,FALSE),O14)))</f>
        <v>proficient</v>
      </c>
      <c r="P15" s="51"/>
      <c r="Q15" s="10" t="str">
        <f>IF(COUNT($E15:$K15)=0,"",IF(P15="^",VLOOKUP(Q14,lookups!$E$2:$F$21,2,FALSE),IF(P15="v",VLOOKUP(Q14,lookups!$I$2:$J$21,2,FALSE),Q14)))</f>
        <v>abysmal</v>
      </c>
      <c r="R15" s="51"/>
      <c r="S15" s="10" t="str">
        <f>IF(COUNT($E15:$K15)=0,"",IF(R15="^",VLOOKUP(S14,lookups!$E$2:$F$21,2,FALSE),IF(R15="v",VLOOKUP(S14,lookups!$I$2:$J$21,2,FALSE),S14)))</f>
        <v>respectable</v>
      </c>
      <c r="T15" s="51"/>
      <c r="U15" s="10" t="str">
        <f>IF(COUNT($E15:$K15)=0,"",IF(T15="^",VLOOKUP(U14,lookups!$E$2:$F$21,2,FALSE),IF(T15="v",VLOOKUP(U14,lookups!$I$2:$J$21,2,FALSE),U14)))</f>
        <v>mediocre</v>
      </c>
      <c r="V15" s="51"/>
      <c r="W15" s="10" t="str">
        <f>IF(COUNT($E15:$K15)=0,"",IF(V15="^",VLOOKUP(W14,lookups!$E$2:$F$21,2,FALSE),IF(V15="v",VLOOKUP(W14,lookups!$I$2:$J$21,2,FALSE),W14)))</f>
        <v>mediocre</v>
      </c>
      <c r="X15" s="55"/>
      <c r="Y15" s="13" t="str">
        <f>IF(COUNT($E15:$K15)=0,"",IF(X15="^",VLOOKUP(Y14,lookups!$E$2:$F$21,2,FALSE),IF(X15="v",VLOOKUP(Y14,lookups!$I$2:$J$21,2,FALSE),Y14)))</f>
        <v>worthless</v>
      </c>
      <c r="Z15" s="57"/>
      <c r="AA15" s="59" t="str">
        <f t="shared" si="0"/>
        <v>[tr][tdc]17[/tdc][tdc]57[/tdc][tdc]12[/tdc][tdc]11/02/2023[/tdc][tdc]0[/tdc][tdc]1[/tdc][tdc]2[/tdc][tdc]1[/tdc][tdc]0[/tdc][tdc]N[/tdc][tdc]N[/tdc][tdc]proficient[/tdc][tdc]proficient[/tdc][tdc]abysmal[/tdc][tdc]respectable[/tdc][tdc]mediocre[/tdc][tdc]mediocre[/tdc][tdc]worthless[/tdc][/tr]</v>
      </c>
      <c r="AB15" s="57" t="s">
        <v>39</v>
      </c>
      <c r="AC15" s="57" t="str">
        <f t="shared" si="2"/>
        <v>proficient</v>
      </c>
      <c r="AD15" s="57" t="str">
        <f t="shared" si="13"/>
        <v>proficient</v>
      </c>
      <c r="AE15" s="57" t="str">
        <f t="shared" si="14"/>
        <v>abysmal</v>
      </c>
      <c r="AF15" s="57" t="str">
        <f t="shared" si="15"/>
        <v>respectable</v>
      </c>
      <c r="AG15" s="57" t="str">
        <f t="shared" si="16"/>
        <v>mediocre</v>
      </c>
      <c r="AH15" s="57" t="str">
        <f t="shared" si="7"/>
        <v>mediocre</v>
      </c>
      <c r="AI15" s="57" t="str">
        <f t="shared" si="8"/>
        <v>worthless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13"/>
        <v/>
      </c>
      <c r="AE16" s="57" t="str">
        <f t="shared" si="14"/>
        <v/>
      </c>
      <c r="AF16" s="57" t="str">
        <f t="shared" si="15"/>
        <v/>
      </c>
      <c r="AG16" s="57" t="str">
        <f t="shared" si="1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13"/>
        <v/>
      </c>
      <c r="AE17" s="57" t="str">
        <f t="shared" si="14"/>
        <v/>
      </c>
      <c r="AF17" s="57" t="str">
        <f t="shared" si="15"/>
        <v/>
      </c>
      <c r="AG17" s="57" t="str">
        <f t="shared" si="1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13"/>
        <v/>
      </c>
      <c r="AE18" s="57" t="str">
        <f t="shared" si="14"/>
        <v/>
      </c>
      <c r="AF18" s="57" t="str">
        <f t="shared" si="15"/>
        <v/>
      </c>
      <c r="AG18" s="57" t="str">
        <f t="shared" si="1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13"/>
        <v/>
      </c>
      <c r="AE19" s="57" t="str">
        <f t="shared" si="14"/>
        <v/>
      </c>
      <c r="AF19" s="57" t="str">
        <f t="shared" si="15"/>
        <v/>
      </c>
      <c r="AG19" s="57" t="str">
        <f t="shared" si="1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13"/>
        <v/>
      </c>
      <c r="AE20" s="57" t="str">
        <f t="shared" si="14"/>
        <v/>
      </c>
      <c r="AF20" s="57" t="str">
        <f t="shared" si="15"/>
        <v/>
      </c>
      <c r="AG20" s="57" t="str">
        <f t="shared" si="1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13"/>
        <v/>
      </c>
      <c r="AE21" s="57" t="str">
        <f t="shared" si="14"/>
        <v/>
      </c>
      <c r="AF21" s="57" t="str">
        <f t="shared" si="15"/>
        <v/>
      </c>
      <c r="AG21" s="57" t="str">
        <f t="shared" si="1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13"/>
        <v/>
      </c>
      <c r="AE22" s="57" t="str">
        <f t="shared" si="14"/>
        <v/>
      </c>
      <c r="AF22" s="57" t="str">
        <f t="shared" si="15"/>
        <v/>
      </c>
      <c r="AG22" s="57" t="str">
        <f t="shared" si="1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13"/>
        <v/>
      </c>
      <c r="AE23" s="57" t="str">
        <f t="shared" si="14"/>
        <v/>
      </c>
      <c r="AF23" s="57" t="str">
        <f t="shared" si="15"/>
        <v/>
      </c>
      <c r="AG23" s="57" t="str">
        <f t="shared" si="1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13"/>
        <v/>
      </c>
      <c r="AE24" s="57" t="str">
        <f t="shared" si="14"/>
        <v/>
      </c>
      <c r="AF24" s="57" t="str">
        <f t="shared" ref="AF24:AF87" si="17">IF(S24="","",IF(S24=S23,S24,"[b]"&amp;S24&amp;"[/b]"))</f>
        <v/>
      </c>
      <c r="AG24" s="57" t="str">
        <f t="shared" ref="AG24:AG87" si="18">IF(U24="","",IF(U24=U23,U24,"[b]"&amp;U24&amp;"[/b]"))</f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13"/>
        <v/>
      </c>
      <c r="AE25" s="57" t="str">
        <f t="shared" si="14"/>
        <v/>
      </c>
      <c r="AF25" s="57" t="str">
        <f t="shared" si="17"/>
        <v/>
      </c>
      <c r="AG25" s="57" t="str">
        <f t="shared" si="18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13"/>
        <v/>
      </c>
      <c r="AE26" s="57" t="str">
        <f t="shared" si="14"/>
        <v/>
      </c>
      <c r="AF26" s="57" t="str">
        <f t="shared" si="17"/>
        <v/>
      </c>
      <c r="AG26" s="57" t="str">
        <f t="shared" si="18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13"/>
        <v/>
      </c>
      <c r="AE27" s="57" t="str">
        <f t="shared" si="14"/>
        <v/>
      </c>
      <c r="AF27" s="57" t="str">
        <f t="shared" si="17"/>
        <v/>
      </c>
      <c r="AG27" s="57" t="str">
        <f t="shared" si="18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13"/>
        <v/>
      </c>
      <c r="AE28" s="57" t="str">
        <f t="shared" si="14"/>
        <v/>
      </c>
      <c r="AF28" s="57" t="str">
        <f t="shared" si="17"/>
        <v/>
      </c>
      <c r="AG28" s="57" t="str">
        <f t="shared" si="18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13"/>
        <v/>
      </c>
      <c r="AE29" s="57" t="str">
        <f t="shared" si="14"/>
        <v/>
      </c>
      <c r="AF29" s="57" t="str">
        <f t="shared" si="17"/>
        <v/>
      </c>
      <c r="AG29" s="57" t="str">
        <f t="shared" si="18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13"/>
        <v/>
      </c>
      <c r="AE30" s="57" t="str">
        <f t="shared" si="14"/>
        <v/>
      </c>
      <c r="AF30" s="57" t="str">
        <f t="shared" si="17"/>
        <v/>
      </c>
      <c r="AG30" s="57" t="str">
        <f t="shared" si="18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13"/>
        <v/>
      </c>
      <c r="AE31" s="57" t="str">
        <f t="shared" si="14"/>
        <v/>
      </c>
      <c r="AF31" s="57" t="str">
        <f t="shared" si="17"/>
        <v/>
      </c>
      <c r="AG31" s="57" t="str">
        <f t="shared" si="18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13"/>
        <v/>
      </c>
      <c r="AE32" s="57" t="str">
        <f t="shared" si="14"/>
        <v/>
      </c>
      <c r="AF32" s="57" t="str">
        <f t="shared" si="17"/>
        <v/>
      </c>
      <c r="AG32" s="57" t="str">
        <f t="shared" si="18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13"/>
        <v/>
      </c>
      <c r="AE33" s="57" t="str">
        <f t="shared" si="14"/>
        <v/>
      </c>
      <c r="AF33" s="57" t="str">
        <f t="shared" si="17"/>
        <v/>
      </c>
      <c r="AG33" s="57" t="str">
        <f t="shared" si="18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13"/>
        <v/>
      </c>
      <c r="AE34" s="57" t="str">
        <f t="shared" si="14"/>
        <v/>
      </c>
      <c r="AF34" s="57" t="str">
        <f t="shared" si="17"/>
        <v/>
      </c>
      <c r="AG34" s="57" t="str">
        <f t="shared" si="18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13"/>
        <v/>
      </c>
      <c r="AE35" s="57" t="str">
        <f t="shared" si="14"/>
        <v/>
      </c>
      <c r="AF35" s="57" t="str">
        <f t="shared" si="17"/>
        <v/>
      </c>
      <c r="AG35" s="57" t="str">
        <f t="shared" si="18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13"/>
        <v/>
      </c>
      <c r="AE36" s="57" t="str">
        <f t="shared" si="14"/>
        <v/>
      </c>
      <c r="AF36" s="57" t="str">
        <f t="shared" si="17"/>
        <v/>
      </c>
      <c r="AG36" s="57" t="str">
        <f t="shared" si="18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13"/>
        <v/>
      </c>
      <c r="AE37" s="57" t="str">
        <f t="shared" si="14"/>
        <v/>
      </c>
      <c r="AF37" s="57" t="str">
        <f t="shared" si="17"/>
        <v/>
      </c>
      <c r="AG37" s="57" t="str">
        <f t="shared" si="18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13"/>
        <v/>
      </c>
      <c r="AE38" s="57" t="str">
        <f t="shared" si="14"/>
        <v/>
      </c>
      <c r="AF38" s="57" t="str">
        <f t="shared" si="17"/>
        <v/>
      </c>
      <c r="AG38" s="57" t="str">
        <f t="shared" si="18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13"/>
        <v/>
      </c>
      <c r="AE39" s="57" t="str">
        <f t="shared" si="14"/>
        <v/>
      </c>
      <c r="AF39" s="57" t="str">
        <f t="shared" si="17"/>
        <v/>
      </c>
      <c r="AG39" s="57" t="str">
        <f t="shared" si="18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ref="AA40:AA103" si="19">IF(OR(AA39="[/table][/small]",AA39=""),"",IF(M40="","[/table][/small]","[tr][tdc]"&amp;A40&amp;"[/tdc][tdc]"&amp;B40&amp;"[/tdc][tdc]"&amp;C40&amp;"[/tdc][tdc]"&amp;TEXT(D40,"DD/MM/YYYY")&amp;"[/tdc][tdc]"&amp;E40&amp;"[/tdc][tdc]"&amp;F40&amp;"[/tdc][tdc]"&amp;G40&amp;"[/tdc][tdc]"&amp;H40&amp;"[/tdc][tdc]"&amp;I40&amp;"[/tdc][tdc]"&amp;J40&amp;"[/tdc][tdc]"&amp;K40&amp;"[/tdc][tdc]"&amp;AC40&amp;"[/tdc][tdc]"&amp;AD40&amp;"[/tdc][tdc]"&amp;AE40&amp;"[/tdc][tdc]"&amp;AF40&amp;"[/tdc][tdc]"&amp;AG40&amp;"[/tdc][tdc]"&amp;AH40&amp;"[/tdc][tdc]"&amp;AI40&amp;"[/tdc][/tr]"))</f>
        <v/>
      </c>
      <c r="AB40" s="57" t="s">
        <v>39</v>
      </c>
      <c r="AC40" s="57" t="str">
        <f t="shared" ref="AC40:AC103" si="20">IF(M40="","",IF(M40=M39,M40,"[b]"&amp;M40&amp;"[/b]"))</f>
        <v/>
      </c>
      <c r="AD40" s="57" t="str">
        <f t="shared" ref="AD40:AD103" si="21">IF(O40="","",IF(O40=O39,O40,"[b]"&amp;O40&amp;"[/b]"))</f>
        <v/>
      </c>
      <c r="AE40" s="57" t="str">
        <f t="shared" ref="AE40:AE103" si="22">IF(Q40="","",IF(Q40=Q39,Q40,"[b]"&amp;Q40&amp;"[/b]"))</f>
        <v/>
      </c>
      <c r="AF40" s="57" t="str">
        <f t="shared" si="17"/>
        <v/>
      </c>
      <c r="AG40" s="57" t="str">
        <f t="shared" si="18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19"/>
        <v/>
      </c>
      <c r="AB41" s="57" t="s">
        <v>39</v>
      </c>
      <c r="AC41" s="57" t="str">
        <f t="shared" si="20"/>
        <v/>
      </c>
      <c r="AD41" s="57" t="str">
        <f t="shared" si="21"/>
        <v/>
      </c>
      <c r="AE41" s="57" t="str">
        <f t="shared" si="22"/>
        <v/>
      </c>
      <c r="AF41" s="57" t="str">
        <f t="shared" si="17"/>
        <v/>
      </c>
      <c r="AG41" s="57" t="str">
        <f t="shared" si="18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19"/>
        <v/>
      </c>
      <c r="AB42" s="57" t="s">
        <v>39</v>
      </c>
      <c r="AC42" s="57" t="str">
        <f t="shared" si="20"/>
        <v/>
      </c>
      <c r="AD42" s="57" t="str">
        <f t="shared" si="21"/>
        <v/>
      </c>
      <c r="AE42" s="57" t="str">
        <f t="shared" si="22"/>
        <v/>
      </c>
      <c r="AF42" s="57" t="str">
        <f t="shared" si="17"/>
        <v/>
      </c>
      <c r="AG42" s="57" t="str">
        <f t="shared" si="18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19"/>
        <v/>
      </c>
      <c r="AB43" s="57" t="s">
        <v>39</v>
      </c>
      <c r="AC43" s="57" t="str">
        <f t="shared" si="20"/>
        <v/>
      </c>
      <c r="AD43" s="57" t="str">
        <f t="shared" si="21"/>
        <v/>
      </c>
      <c r="AE43" s="57" t="str">
        <f t="shared" si="22"/>
        <v/>
      </c>
      <c r="AF43" s="57" t="str">
        <f t="shared" si="17"/>
        <v/>
      </c>
      <c r="AG43" s="57" t="str">
        <f t="shared" si="18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19"/>
        <v/>
      </c>
      <c r="AB44" s="57" t="s">
        <v>39</v>
      </c>
      <c r="AC44" s="57" t="str">
        <f t="shared" si="20"/>
        <v/>
      </c>
      <c r="AD44" s="57" t="str">
        <f t="shared" si="21"/>
        <v/>
      </c>
      <c r="AE44" s="57" t="str">
        <f t="shared" si="22"/>
        <v/>
      </c>
      <c r="AF44" s="57" t="str">
        <f t="shared" si="17"/>
        <v/>
      </c>
      <c r="AG44" s="57" t="str">
        <f t="shared" si="18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19"/>
        <v/>
      </c>
      <c r="AB45" s="57" t="s">
        <v>39</v>
      </c>
      <c r="AC45" s="57" t="str">
        <f t="shared" si="20"/>
        <v/>
      </c>
      <c r="AD45" s="57" t="str">
        <f t="shared" si="21"/>
        <v/>
      </c>
      <c r="AE45" s="57" t="str">
        <f t="shared" si="22"/>
        <v/>
      </c>
      <c r="AF45" s="57" t="str">
        <f t="shared" si="17"/>
        <v/>
      </c>
      <c r="AG45" s="57" t="str">
        <f t="shared" si="18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19"/>
        <v/>
      </c>
      <c r="AB46" s="57" t="s">
        <v>39</v>
      </c>
      <c r="AC46" s="57" t="str">
        <f t="shared" si="20"/>
        <v/>
      </c>
      <c r="AD46" s="57" t="str">
        <f t="shared" si="21"/>
        <v/>
      </c>
      <c r="AE46" s="57" t="str">
        <f t="shared" si="22"/>
        <v/>
      </c>
      <c r="AF46" s="57" t="str">
        <f t="shared" si="17"/>
        <v/>
      </c>
      <c r="AG46" s="57" t="str">
        <f t="shared" si="18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19"/>
        <v/>
      </c>
      <c r="AB47" s="57" t="s">
        <v>39</v>
      </c>
      <c r="AC47" s="57" t="str">
        <f t="shared" si="20"/>
        <v/>
      </c>
      <c r="AD47" s="57" t="str">
        <f t="shared" si="21"/>
        <v/>
      </c>
      <c r="AE47" s="57" t="str">
        <f t="shared" si="22"/>
        <v/>
      </c>
      <c r="AF47" s="57" t="str">
        <f t="shared" si="17"/>
        <v/>
      </c>
      <c r="AG47" s="57" t="str">
        <f t="shared" si="18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19"/>
        <v/>
      </c>
      <c r="AB48" s="57" t="s">
        <v>39</v>
      </c>
      <c r="AC48" s="57" t="str">
        <f t="shared" si="20"/>
        <v/>
      </c>
      <c r="AD48" s="57" t="str">
        <f t="shared" si="21"/>
        <v/>
      </c>
      <c r="AE48" s="57" t="str">
        <f t="shared" si="22"/>
        <v/>
      </c>
      <c r="AF48" s="57" t="str">
        <f t="shared" si="17"/>
        <v/>
      </c>
      <c r="AG48" s="57" t="str">
        <f t="shared" si="18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19"/>
        <v/>
      </c>
      <c r="AB49" s="57" t="s">
        <v>39</v>
      </c>
      <c r="AC49" s="57" t="str">
        <f t="shared" si="20"/>
        <v/>
      </c>
      <c r="AD49" s="57" t="str">
        <f t="shared" si="21"/>
        <v/>
      </c>
      <c r="AE49" s="57" t="str">
        <f t="shared" si="22"/>
        <v/>
      </c>
      <c r="AF49" s="57" t="str">
        <f t="shared" si="17"/>
        <v/>
      </c>
      <c r="AG49" s="57" t="str">
        <f t="shared" si="18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19"/>
        <v/>
      </c>
      <c r="AB50" s="57" t="s">
        <v>39</v>
      </c>
      <c r="AC50" s="57" t="str">
        <f t="shared" si="20"/>
        <v/>
      </c>
      <c r="AD50" s="57" t="str">
        <f t="shared" si="21"/>
        <v/>
      </c>
      <c r="AE50" s="57" t="str">
        <f t="shared" si="22"/>
        <v/>
      </c>
      <c r="AF50" s="57" t="str">
        <f t="shared" si="17"/>
        <v/>
      </c>
      <c r="AG50" s="57" t="str">
        <f t="shared" si="18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19"/>
        <v/>
      </c>
      <c r="AB51" s="57" t="s">
        <v>39</v>
      </c>
      <c r="AC51" s="57" t="str">
        <f t="shared" si="20"/>
        <v/>
      </c>
      <c r="AD51" s="57" t="str">
        <f t="shared" si="21"/>
        <v/>
      </c>
      <c r="AE51" s="57" t="str">
        <f t="shared" si="22"/>
        <v/>
      </c>
      <c r="AF51" s="57" t="str">
        <f t="shared" si="17"/>
        <v/>
      </c>
      <c r="AG51" s="57" t="str">
        <f t="shared" si="18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19"/>
        <v/>
      </c>
      <c r="AB52" s="57" t="s">
        <v>39</v>
      </c>
      <c r="AC52" s="57" t="str">
        <f t="shared" si="20"/>
        <v/>
      </c>
      <c r="AD52" s="57" t="str">
        <f t="shared" si="21"/>
        <v/>
      </c>
      <c r="AE52" s="57" t="str">
        <f t="shared" si="22"/>
        <v/>
      </c>
      <c r="AF52" s="57" t="str">
        <f t="shared" si="17"/>
        <v/>
      </c>
      <c r="AG52" s="57" t="str">
        <f t="shared" si="18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19"/>
        <v/>
      </c>
      <c r="AB53" s="57" t="s">
        <v>39</v>
      </c>
      <c r="AC53" s="57" t="str">
        <f t="shared" si="20"/>
        <v/>
      </c>
      <c r="AD53" s="57" t="str">
        <f t="shared" si="21"/>
        <v/>
      </c>
      <c r="AE53" s="57" t="str">
        <f t="shared" si="22"/>
        <v/>
      </c>
      <c r="AF53" s="57" t="str">
        <f t="shared" si="17"/>
        <v/>
      </c>
      <c r="AG53" s="57" t="str">
        <f t="shared" si="18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19"/>
        <v/>
      </c>
      <c r="AB54" s="57" t="s">
        <v>39</v>
      </c>
      <c r="AC54" s="57" t="str">
        <f t="shared" si="20"/>
        <v/>
      </c>
      <c r="AD54" s="57" t="str">
        <f t="shared" si="21"/>
        <v/>
      </c>
      <c r="AE54" s="57" t="str">
        <f t="shared" si="22"/>
        <v/>
      </c>
      <c r="AF54" s="57" t="str">
        <f t="shared" si="17"/>
        <v/>
      </c>
      <c r="AG54" s="57" t="str">
        <f t="shared" si="18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19"/>
        <v/>
      </c>
      <c r="AB55" s="57" t="s">
        <v>39</v>
      </c>
      <c r="AC55" s="57" t="str">
        <f t="shared" si="20"/>
        <v/>
      </c>
      <c r="AD55" s="57" t="str">
        <f t="shared" si="21"/>
        <v/>
      </c>
      <c r="AE55" s="57" t="str">
        <f t="shared" si="22"/>
        <v/>
      </c>
      <c r="AF55" s="57" t="str">
        <f t="shared" si="17"/>
        <v/>
      </c>
      <c r="AG55" s="57" t="str">
        <f t="shared" si="18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19"/>
        <v/>
      </c>
      <c r="AB56" s="57" t="s">
        <v>39</v>
      </c>
      <c r="AC56" s="57" t="str">
        <f t="shared" si="20"/>
        <v/>
      </c>
      <c r="AD56" s="57" t="str">
        <f t="shared" si="21"/>
        <v/>
      </c>
      <c r="AE56" s="57" t="str">
        <f t="shared" si="22"/>
        <v/>
      </c>
      <c r="AF56" s="57" t="str">
        <f t="shared" si="17"/>
        <v/>
      </c>
      <c r="AG56" s="57" t="str">
        <f t="shared" si="18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19"/>
        <v/>
      </c>
      <c r="AB57" s="57" t="s">
        <v>39</v>
      </c>
      <c r="AC57" s="57" t="str">
        <f t="shared" si="20"/>
        <v/>
      </c>
      <c r="AD57" s="57" t="str">
        <f t="shared" si="21"/>
        <v/>
      </c>
      <c r="AE57" s="57" t="str">
        <f t="shared" si="22"/>
        <v/>
      </c>
      <c r="AF57" s="57" t="str">
        <f t="shared" si="17"/>
        <v/>
      </c>
      <c r="AG57" s="57" t="str">
        <f t="shared" si="18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19"/>
        <v/>
      </c>
      <c r="AB58" s="57" t="s">
        <v>39</v>
      </c>
      <c r="AC58" s="57" t="str">
        <f t="shared" si="20"/>
        <v/>
      </c>
      <c r="AD58" s="57" t="str">
        <f t="shared" si="21"/>
        <v/>
      </c>
      <c r="AE58" s="57" t="str">
        <f t="shared" si="22"/>
        <v/>
      </c>
      <c r="AF58" s="57" t="str">
        <f t="shared" si="17"/>
        <v/>
      </c>
      <c r="AG58" s="57" t="str">
        <f t="shared" si="18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19"/>
        <v/>
      </c>
      <c r="AB59" s="57" t="s">
        <v>39</v>
      </c>
      <c r="AC59" s="57" t="str">
        <f t="shared" si="20"/>
        <v/>
      </c>
      <c r="AD59" s="57" t="str">
        <f t="shared" si="21"/>
        <v/>
      </c>
      <c r="AE59" s="57" t="str">
        <f t="shared" si="22"/>
        <v/>
      </c>
      <c r="AF59" s="57" t="str">
        <f t="shared" si="17"/>
        <v/>
      </c>
      <c r="AG59" s="57" t="str">
        <f t="shared" si="18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19"/>
        <v/>
      </c>
      <c r="AB60" s="57" t="s">
        <v>39</v>
      </c>
      <c r="AC60" s="57" t="str">
        <f t="shared" si="20"/>
        <v/>
      </c>
      <c r="AD60" s="57" t="str">
        <f t="shared" si="21"/>
        <v/>
      </c>
      <c r="AE60" s="57" t="str">
        <f t="shared" si="22"/>
        <v/>
      </c>
      <c r="AF60" s="57" t="str">
        <f t="shared" si="17"/>
        <v/>
      </c>
      <c r="AG60" s="57" t="str">
        <f t="shared" si="18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19"/>
        <v/>
      </c>
      <c r="AB61" s="57" t="s">
        <v>39</v>
      </c>
      <c r="AC61" s="57" t="str">
        <f t="shared" si="20"/>
        <v/>
      </c>
      <c r="AD61" s="57" t="str">
        <f t="shared" si="21"/>
        <v/>
      </c>
      <c r="AE61" s="57" t="str">
        <f t="shared" si="22"/>
        <v/>
      </c>
      <c r="AF61" s="57" t="str">
        <f t="shared" si="17"/>
        <v/>
      </c>
      <c r="AG61" s="57" t="str">
        <f t="shared" si="18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19"/>
        <v/>
      </c>
      <c r="AB62" s="57" t="s">
        <v>39</v>
      </c>
      <c r="AC62" s="57" t="str">
        <f t="shared" si="20"/>
        <v/>
      </c>
      <c r="AD62" s="57" t="str">
        <f t="shared" si="21"/>
        <v/>
      </c>
      <c r="AE62" s="57" t="str">
        <f t="shared" si="22"/>
        <v/>
      </c>
      <c r="AF62" s="57" t="str">
        <f t="shared" si="17"/>
        <v/>
      </c>
      <c r="AG62" s="57" t="str">
        <f t="shared" si="18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19"/>
        <v/>
      </c>
      <c r="AB63" s="57" t="s">
        <v>39</v>
      </c>
      <c r="AC63" s="57" t="str">
        <f t="shared" si="20"/>
        <v/>
      </c>
      <c r="AD63" s="57" t="str">
        <f t="shared" si="21"/>
        <v/>
      </c>
      <c r="AE63" s="57" t="str">
        <f t="shared" si="22"/>
        <v/>
      </c>
      <c r="AF63" s="57" t="str">
        <f t="shared" si="17"/>
        <v/>
      </c>
      <c r="AG63" s="57" t="str">
        <f t="shared" si="18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19"/>
        <v/>
      </c>
      <c r="AB64" s="57" t="s">
        <v>39</v>
      </c>
      <c r="AC64" s="57" t="str">
        <f t="shared" si="20"/>
        <v/>
      </c>
      <c r="AD64" s="57" t="str">
        <f t="shared" si="21"/>
        <v/>
      </c>
      <c r="AE64" s="57" t="str">
        <f t="shared" si="22"/>
        <v/>
      </c>
      <c r="AF64" s="57" t="str">
        <f t="shared" si="17"/>
        <v/>
      </c>
      <c r="AG64" s="57" t="str">
        <f t="shared" si="18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19"/>
        <v/>
      </c>
      <c r="AB65" s="57" t="s">
        <v>39</v>
      </c>
      <c r="AC65" s="57" t="str">
        <f t="shared" si="20"/>
        <v/>
      </c>
      <c r="AD65" s="57" t="str">
        <f t="shared" si="21"/>
        <v/>
      </c>
      <c r="AE65" s="57" t="str">
        <f t="shared" si="22"/>
        <v/>
      </c>
      <c r="AF65" s="57" t="str">
        <f t="shared" si="17"/>
        <v/>
      </c>
      <c r="AG65" s="57" t="str">
        <f t="shared" si="18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19"/>
        <v/>
      </c>
      <c r="AB66" s="57" t="s">
        <v>39</v>
      </c>
      <c r="AC66" s="57" t="str">
        <f t="shared" si="20"/>
        <v/>
      </c>
      <c r="AD66" s="57" t="str">
        <f t="shared" si="21"/>
        <v/>
      </c>
      <c r="AE66" s="57" t="str">
        <f t="shared" si="22"/>
        <v/>
      </c>
      <c r="AF66" s="57" t="str">
        <f t="shared" si="17"/>
        <v/>
      </c>
      <c r="AG66" s="57" t="str">
        <f t="shared" si="18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19"/>
        <v/>
      </c>
      <c r="AB67" s="57" t="s">
        <v>39</v>
      </c>
      <c r="AC67" s="57" t="str">
        <f t="shared" si="20"/>
        <v/>
      </c>
      <c r="AD67" s="57" t="str">
        <f t="shared" si="21"/>
        <v/>
      </c>
      <c r="AE67" s="57" t="str">
        <f t="shared" si="22"/>
        <v/>
      </c>
      <c r="AF67" s="57" t="str">
        <f t="shared" si="17"/>
        <v/>
      </c>
      <c r="AG67" s="57" t="str">
        <f t="shared" si="18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si="19"/>
        <v/>
      </c>
      <c r="AB68" s="57" t="s">
        <v>39</v>
      </c>
      <c r="AC68" s="57" t="str">
        <f t="shared" si="20"/>
        <v/>
      </c>
      <c r="AD68" s="57" t="str">
        <f t="shared" si="21"/>
        <v/>
      </c>
      <c r="AE68" s="57" t="str">
        <f t="shared" si="22"/>
        <v/>
      </c>
      <c r="AF68" s="57" t="str">
        <f t="shared" si="17"/>
        <v/>
      </c>
      <c r="AG68" s="57" t="str">
        <f t="shared" si="18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9"/>
        <v/>
      </c>
      <c r="AB69" s="57" t="s">
        <v>39</v>
      </c>
      <c r="AC69" s="57" t="str">
        <f t="shared" si="20"/>
        <v/>
      </c>
      <c r="AD69" s="57" t="str">
        <f t="shared" si="21"/>
        <v/>
      </c>
      <c r="AE69" s="57" t="str">
        <f t="shared" si="22"/>
        <v/>
      </c>
      <c r="AF69" s="57" t="str">
        <f t="shared" si="17"/>
        <v/>
      </c>
      <c r="AG69" s="57" t="str">
        <f t="shared" si="18"/>
        <v/>
      </c>
      <c r="AH69" s="57" t="str">
        <f t="shared" ref="AH69:AH103" si="23">IF(W69="","",IF(W69=W68,W69,"[b]"&amp;W69&amp;"[/b]"))</f>
        <v/>
      </c>
      <c r="AI69" s="57" t="str">
        <f t="shared" ref="AI69:AI132" si="24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5">IF(C69=16,A69+1,A69)</f>
        <v>21</v>
      </c>
      <c r="B70" s="20">
        <f t="shared" ref="B70:B133" si="26">IF(C69=16,B69+1,B69)</f>
        <v>61</v>
      </c>
      <c r="C70" s="21">
        <f t="shared" ref="C70:C133" si="27">IF(C69=16,1,C69+1)</f>
        <v>3</v>
      </c>
      <c r="D70" s="16">
        <f t="shared" ref="D70:D133" si="28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9"/>
        <v/>
      </c>
      <c r="AB70" s="57" t="s">
        <v>39</v>
      </c>
      <c r="AC70" s="57" t="str">
        <f t="shared" si="20"/>
        <v/>
      </c>
      <c r="AD70" s="57" t="str">
        <f t="shared" si="21"/>
        <v/>
      </c>
      <c r="AE70" s="57" t="str">
        <f t="shared" si="22"/>
        <v/>
      </c>
      <c r="AF70" s="57" t="str">
        <f t="shared" si="17"/>
        <v/>
      </c>
      <c r="AG70" s="57" t="str">
        <f t="shared" si="18"/>
        <v/>
      </c>
      <c r="AH70" s="57" t="str">
        <f t="shared" si="23"/>
        <v/>
      </c>
      <c r="AI70" s="57" t="str">
        <f t="shared" si="24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5"/>
        <v>21</v>
      </c>
      <c r="B71" s="20">
        <f t="shared" si="26"/>
        <v>61</v>
      </c>
      <c r="C71" s="21">
        <f t="shared" si="27"/>
        <v>4</v>
      </c>
      <c r="D71" s="16">
        <f t="shared" si="28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9"/>
        <v/>
      </c>
      <c r="AB71" s="57" t="s">
        <v>39</v>
      </c>
      <c r="AC71" s="57" t="str">
        <f t="shared" si="20"/>
        <v/>
      </c>
      <c r="AD71" s="57" t="str">
        <f t="shared" si="21"/>
        <v/>
      </c>
      <c r="AE71" s="57" t="str">
        <f t="shared" si="22"/>
        <v/>
      </c>
      <c r="AF71" s="57" t="str">
        <f t="shared" si="17"/>
        <v/>
      </c>
      <c r="AG71" s="57" t="str">
        <f t="shared" si="18"/>
        <v/>
      </c>
      <c r="AH71" s="57" t="str">
        <f t="shared" si="23"/>
        <v/>
      </c>
      <c r="AI71" s="57" t="str">
        <f t="shared" si="24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5"/>
        <v>21</v>
      </c>
      <c r="B72" s="20">
        <f t="shared" si="26"/>
        <v>61</v>
      </c>
      <c r="C72" s="21">
        <f t="shared" si="27"/>
        <v>5</v>
      </c>
      <c r="D72" s="16">
        <f t="shared" si="28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9"/>
        <v/>
      </c>
      <c r="AB72" s="57" t="s">
        <v>39</v>
      </c>
      <c r="AC72" s="57" t="str">
        <f t="shared" si="20"/>
        <v/>
      </c>
      <c r="AD72" s="57" t="str">
        <f t="shared" si="21"/>
        <v/>
      </c>
      <c r="AE72" s="57" t="str">
        <f t="shared" si="22"/>
        <v/>
      </c>
      <c r="AF72" s="57" t="str">
        <f t="shared" si="17"/>
        <v/>
      </c>
      <c r="AG72" s="57" t="str">
        <f t="shared" si="18"/>
        <v/>
      </c>
      <c r="AH72" s="57" t="str">
        <f t="shared" si="23"/>
        <v/>
      </c>
      <c r="AI72" s="57" t="str">
        <f t="shared" si="24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5"/>
        <v>21</v>
      </c>
      <c r="B73" s="20">
        <f t="shared" si="26"/>
        <v>61</v>
      </c>
      <c r="C73" s="21">
        <f t="shared" si="27"/>
        <v>6</v>
      </c>
      <c r="D73" s="16">
        <f t="shared" si="28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9"/>
        <v/>
      </c>
      <c r="AB73" s="57" t="s">
        <v>39</v>
      </c>
      <c r="AC73" s="57" t="str">
        <f t="shared" si="20"/>
        <v/>
      </c>
      <c r="AD73" s="57" t="str">
        <f t="shared" si="21"/>
        <v/>
      </c>
      <c r="AE73" s="57" t="str">
        <f t="shared" si="22"/>
        <v/>
      </c>
      <c r="AF73" s="57" t="str">
        <f t="shared" si="17"/>
        <v/>
      </c>
      <c r="AG73" s="57" t="str">
        <f t="shared" si="18"/>
        <v/>
      </c>
      <c r="AH73" s="57" t="str">
        <f t="shared" si="23"/>
        <v/>
      </c>
      <c r="AI73" s="57" t="str">
        <f t="shared" si="24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5"/>
        <v>21</v>
      </c>
      <c r="B74" s="20">
        <f t="shared" si="26"/>
        <v>61</v>
      </c>
      <c r="C74" s="21">
        <f t="shared" si="27"/>
        <v>7</v>
      </c>
      <c r="D74" s="16">
        <f t="shared" si="28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9"/>
        <v/>
      </c>
      <c r="AB74" s="57" t="s">
        <v>39</v>
      </c>
      <c r="AC74" s="57" t="str">
        <f t="shared" si="20"/>
        <v/>
      </c>
      <c r="AD74" s="57" t="str">
        <f t="shared" si="21"/>
        <v/>
      </c>
      <c r="AE74" s="57" t="str">
        <f t="shared" si="22"/>
        <v/>
      </c>
      <c r="AF74" s="57" t="str">
        <f t="shared" si="17"/>
        <v/>
      </c>
      <c r="AG74" s="57" t="str">
        <f t="shared" si="18"/>
        <v/>
      </c>
      <c r="AH74" s="57" t="str">
        <f t="shared" si="23"/>
        <v/>
      </c>
      <c r="AI74" s="57" t="str">
        <f t="shared" si="24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5"/>
        <v>21</v>
      </c>
      <c r="B75" s="20">
        <f t="shared" si="26"/>
        <v>61</v>
      </c>
      <c r="C75" s="21">
        <f t="shared" si="27"/>
        <v>8</v>
      </c>
      <c r="D75" s="16">
        <f t="shared" si="28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9"/>
        <v/>
      </c>
      <c r="AB75" s="57" t="s">
        <v>39</v>
      </c>
      <c r="AC75" s="57" t="str">
        <f t="shared" si="20"/>
        <v/>
      </c>
      <c r="AD75" s="57" t="str">
        <f t="shared" si="21"/>
        <v/>
      </c>
      <c r="AE75" s="57" t="str">
        <f t="shared" si="22"/>
        <v/>
      </c>
      <c r="AF75" s="57" t="str">
        <f t="shared" si="17"/>
        <v/>
      </c>
      <c r="AG75" s="57" t="str">
        <f t="shared" si="18"/>
        <v/>
      </c>
      <c r="AH75" s="57" t="str">
        <f t="shared" si="23"/>
        <v/>
      </c>
      <c r="AI75" s="57" t="str">
        <f t="shared" si="24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5"/>
        <v>21</v>
      </c>
      <c r="B76" s="20">
        <f t="shared" si="26"/>
        <v>61</v>
      </c>
      <c r="C76" s="21">
        <f t="shared" si="27"/>
        <v>9</v>
      </c>
      <c r="D76" s="16">
        <f t="shared" si="28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9"/>
        <v/>
      </c>
      <c r="AB76" s="57" t="s">
        <v>39</v>
      </c>
      <c r="AC76" s="57" t="str">
        <f t="shared" si="20"/>
        <v/>
      </c>
      <c r="AD76" s="57" t="str">
        <f t="shared" si="21"/>
        <v/>
      </c>
      <c r="AE76" s="57" t="str">
        <f t="shared" si="22"/>
        <v/>
      </c>
      <c r="AF76" s="57" t="str">
        <f t="shared" si="17"/>
        <v/>
      </c>
      <c r="AG76" s="57" t="str">
        <f t="shared" si="18"/>
        <v/>
      </c>
      <c r="AH76" s="57" t="str">
        <f t="shared" si="23"/>
        <v/>
      </c>
      <c r="AI76" s="57" t="str">
        <f t="shared" si="24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5"/>
        <v>21</v>
      </c>
      <c r="B77" s="20">
        <f t="shared" si="26"/>
        <v>61</v>
      </c>
      <c r="C77" s="21">
        <f t="shared" si="27"/>
        <v>10</v>
      </c>
      <c r="D77" s="16">
        <f t="shared" si="28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9"/>
        <v/>
      </c>
      <c r="AB77" s="57" t="s">
        <v>39</v>
      </c>
      <c r="AC77" s="57" t="str">
        <f t="shared" si="20"/>
        <v/>
      </c>
      <c r="AD77" s="57" t="str">
        <f t="shared" si="21"/>
        <v/>
      </c>
      <c r="AE77" s="57" t="str">
        <f t="shared" si="22"/>
        <v/>
      </c>
      <c r="AF77" s="57" t="str">
        <f t="shared" si="17"/>
        <v/>
      </c>
      <c r="AG77" s="57" t="str">
        <f t="shared" si="18"/>
        <v/>
      </c>
      <c r="AH77" s="57" t="str">
        <f t="shared" si="23"/>
        <v/>
      </c>
      <c r="AI77" s="57" t="str">
        <f t="shared" si="24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5"/>
        <v>21</v>
      </c>
      <c r="B78" s="20">
        <f t="shared" si="26"/>
        <v>61</v>
      </c>
      <c r="C78" s="21">
        <f t="shared" si="27"/>
        <v>11</v>
      </c>
      <c r="D78" s="16">
        <f t="shared" si="28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9"/>
        <v/>
      </c>
      <c r="AB78" s="57" t="s">
        <v>39</v>
      </c>
      <c r="AC78" s="57" t="str">
        <f t="shared" si="20"/>
        <v/>
      </c>
      <c r="AD78" s="57" t="str">
        <f t="shared" si="21"/>
        <v/>
      </c>
      <c r="AE78" s="57" t="str">
        <f t="shared" si="22"/>
        <v/>
      </c>
      <c r="AF78" s="57" t="str">
        <f t="shared" si="17"/>
        <v/>
      </c>
      <c r="AG78" s="57" t="str">
        <f t="shared" si="18"/>
        <v/>
      </c>
      <c r="AH78" s="57" t="str">
        <f t="shared" si="23"/>
        <v/>
      </c>
      <c r="AI78" s="57" t="str">
        <f t="shared" si="24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5"/>
        <v>21</v>
      </c>
      <c r="B79" s="20">
        <f t="shared" si="26"/>
        <v>61</v>
      </c>
      <c r="C79" s="21">
        <f t="shared" si="27"/>
        <v>12</v>
      </c>
      <c r="D79" s="16">
        <f t="shared" si="28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9"/>
        <v/>
      </c>
      <c r="AB79" s="57" t="s">
        <v>39</v>
      </c>
      <c r="AC79" s="57" t="str">
        <f t="shared" si="20"/>
        <v/>
      </c>
      <c r="AD79" s="57" t="str">
        <f t="shared" si="21"/>
        <v/>
      </c>
      <c r="AE79" s="57" t="str">
        <f t="shared" si="22"/>
        <v/>
      </c>
      <c r="AF79" s="57" t="str">
        <f t="shared" si="17"/>
        <v/>
      </c>
      <c r="AG79" s="57" t="str">
        <f t="shared" si="18"/>
        <v/>
      </c>
      <c r="AH79" s="57" t="str">
        <f t="shared" si="23"/>
        <v/>
      </c>
      <c r="AI79" s="57" t="str">
        <f t="shared" si="24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5"/>
        <v>21</v>
      </c>
      <c r="B80" s="20">
        <f t="shared" si="26"/>
        <v>61</v>
      </c>
      <c r="C80" s="21">
        <f t="shared" si="27"/>
        <v>13</v>
      </c>
      <c r="D80" s="16">
        <f t="shared" si="28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9"/>
        <v/>
      </c>
      <c r="AB80" s="57" t="s">
        <v>39</v>
      </c>
      <c r="AC80" s="57" t="str">
        <f t="shared" si="20"/>
        <v/>
      </c>
      <c r="AD80" s="57" t="str">
        <f t="shared" si="21"/>
        <v/>
      </c>
      <c r="AE80" s="57" t="str">
        <f t="shared" si="22"/>
        <v/>
      </c>
      <c r="AF80" s="57" t="str">
        <f t="shared" si="17"/>
        <v/>
      </c>
      <c r="AG80" s="57" t="str">
        <f t="shared" si="18"/>
        <v/>
      </c>
      <c r="AH80" s="57" t="str">
        <f t="shared" si="23"/>
        <v/>
      </c>
      <c r="AI80" s="57" t="str">
        <f t="shared" si="24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5"/>
        <v>21</v>
      </c>
      <c r="B81" s="20">
        <f t="shared" si="26"/>
        <v>61</v>
      </c>
      <c r="C81" s="21">
        <f t="shared" si="27"/>
        <v>14</v>
      </c>
      <c r="D81" s="16">
        <f t="shared" si="28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9"/>
        <v/>
      </c>
      <c r="AB81" s="57" t="s">
        <v>39</v>
      </c>
      <c r="AC81" s="57" t="str">
        <f t="shared" si="20"/>
        <v/>
      </c>
      <c r="AD81" s="57" t="str">
        <f t="shared" si="21"/>
        <v/>
      </c>
      <c r="AE81" s="57" t="str">
        <f t="shared" si="22"/>
        <v/>
      </c>
      <c r="AF81" s="57" t="str">
        <f t="shared" si="17"/>
        <v/>
      </c>
      <c r="AG81" s="57" t="str">
        <f t="shared" si="18"/>
        <v/>
      </c>
      <c r="AH81" s="57" t="str">
        <f t="shared" si="23"/>
        <v/>
      </c>
      <c r="AI81" s="57" t="str">
        <f t="shared" si="24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5"/>
        <v>21</v>
      </c>
      <c r="B82" s="20">
        <f t="shared" si="26"/>
        <v>61</v>
      </c>
      <c r="C82" s="21">
        <f t="shared" si="27"/>
        <v>15</v>
      </c>
      <c r="D82" s="16">
        <f t="shared" si="28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9"/>
        <v/>
      </c>
      <c r="AB82" s="57" t="s">
        <v>39</v>
      </c>
      <c r="AC82" s="57" t="str">
        <f t="shared" si="20"/>
        <v/>
      </c>
      <c r="AD82" s="57" t="str">
        <f t="shared" si="21"/>
        <v/>
      </c>
      <c r="AE82" s="57" t="str">
        <f t="shared" si="22"/>
        <v/>
      </c>
      <c r="AF82" s="57" t="str">
        <f t="shared" si="17"/>
        <v/>
      </c>
      <c r="AG82" s="57" t="str">
        <f t="shared" si="18"/>
        <v/>
      </c>
      <c r="AH82" s="57" t="str">
        <f t="shared" si="23"/>
        <v/>
      </c>
      <c r="AI82" s="57" t="str">
        <f t="shared" si="24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5"/>
        <v>21</v>
      </c>
      <c r="B83" s="23">
        <f t="shared" si="26"/>
        <v>61</v>
      </c>
      <c r="C83" s="24">
        <f t="shared" si="27"/>
        <v>16</v>
      </c>
      <c r="D83" s="17">
        <f t="shared" si="28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9"/>
        <v/>
      </c>
      <c r="AB83" s="57" t="s">
        <v>39</v>
      </c>
      <c r="AC83" s="57" t="str">
        <f t="shared" si="20"/>
        <v/>
      </c>
      <c r="AD83" s="57" t="str">
        <f t="shared" si="21"/>
        <v/>
      </c>
      <c r="AE83" s="57" t="str">
        <f t="shared" si="22"/>
        <v/>
      </c>
      <c r="AF83" s="57" t="str">
        <f t="shared" si="17"/>
        <v/>
      </c>
      <c r="AG83" s="57" t="str">
        <f t="shared" si="18"/>
        <v/>
      </c>
      <c r="AH83" s="57" t="str">
        <f t="shared" si="23"/>
        <v/>
      </c>
      <c r="AI83" s="57" t="str">
        <f t="shared" si="24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5"/>
        <v>22</v>
      </c>
      <c r="B84" s="26">
        <f t="shared" si="26"/>
        <v>62</v>
      </c>
      <c r="C84" s="27">
        <f t="shared" si="27"/>
        <v>1</v>
      </c>
      <c r="D84" s="28">
        <f t="shared" si="28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9"/>
        <v/>
      </c>
      <c r="AB84" s="57" t="s">
        <v>39</v>
      </c>
      <c r="AC84" s="57" t="str">
        <f t="shared" si="20"/>
        <v/>
      </c>
      <c r="AD84" s="57" t="str">
        <f t="shared" si="21"/>
        <v/>
      </c>
      <c r="AE84" s="57" t="str">
        <f t="shared" si="22"/>
        <v/>
      </c>
      <c r="AF84" s="57" t="str">
        <f t="shared" si="17"/>
        <v/>
      </c>
      <c r="AG84" s="57" t="str">
        <f t="shared" si="18"/>
        <v/>
      </c>
      <c r="AH84" s="57" t="str">
        <f t="shared" si="23"/>
        <v/>
      </c>
      <c r="AI84" s="57" t="str">
        <f t="shared" si="24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5"/>
        <v>22</v>
      </c>
      <c r="B85" s="20">
        <f t="shared" si="26"/>
        <v>62</v>
      </c>
      <c r="C85" s="21">
        <f t="shared" si="27"/>
        <v>2</v>
      </c>
      <c r="D85" s="16">
        <f t="shared" si="28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9"/>
        <v/>
      </c>
      <c r="AB85" s="57" t="s">
        <v>39</v>
      </c>
      <c r="AC85" s="57" t="str">
        <f t="shared" si="20"/>
        <v/>
      </c>
      <c r="AD85" s="57" t="str">
        <f t="shared" si="21"/>
        <v/>
      </c>
      <c r="AE85" s="57" t="str">
        <f t="shared" si="22"/>
        <v/>
      </c>
      <c r="AF85" s="57" t="str">
        <f t="shared" si="17"/>
        <v/>
      </c>
      <c r="AG85" s="57" t="str">
        <f t="shared" si="18"/>
        <v/>
      </c>
      <c r="AH85" s="57" t="str">
        <f t="shared" si="23"/>
        <v/>
      </c>
      <c r="AI85" s="57" t="str">
        <f t="shared" si="24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5"/>
        <v>22</v>
      </c>
      <c r="B86" s="20">
        <f t="shared" si="26"/>
        <v>62</v>
      </c>
      <c r="C86" s="21">
        <f t="shared" si="27"/>
        <v>3</v>
      </c>
      <c r="D86" s="16">
        <f t="shared" si="28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9"/>
        <v/>
      </c>
      <c r="AB86" s="57" t="s">
        <v>39</v>
      </c>
      <c r="AC86" s="57" t="str">
        <f t="shared" si="20"/>
        <v/>
      </c>
      <c r="AD86" s="57" t="str">
        <f t="shared" si="21"/>
        <v/>
      </c>
      <c r="AE86" s="57" t="str">
        <f t="shared" si="22"/>
        <v/>
      </c>
      <c r="AF86" s="57" t="str">
        <f t="shared" si="17"/>
        <v/>
      </c>
      <c r="AG86" s="57" t="str">
        <f t="shared" si="18"/>
        <v/>
      </c>
      <c r="AH86" s="57" t="str">
        <f t="shared" si="23"/>
        <v/>
      </c>
      <c r="AI86" s="57" t="str">
        <f t="shared" si="24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5"/>
        <v>22</v>
      </c>
      <c r="B87" s="20">
        <f t="shared" si="26"/>
        <v>62</v>
      </c>
      <c r="C87" s="21">
        <f t="shared" si="27"/>
        <v>4</v>
      </c>
      <c r="D87" s="16">
        <f t="shared" si="28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9"/>
        <v/>
      </c>
      <c r="AB87" s="57" t="s">
        <v>39</v>
      </c>
      <c r="AC87" s="57" t="str">
        <f t="shared" si="20"/>
        <v/>
      </c>
      <c r="AD87" s="57" t="str">
        <f t="shared" si="21"/>
        <v/>
      </c>
      <c r="AE87" s="57" t="str">
        <f t="shared" si="22"/>
        <v/>
      </c>
      <c r="AF87" s="57" t="str">
        <f t="shared" si="17"/>
        <v/>
      </c>
      <c r="AG87" s="57" t="str">
        <f t="shared" si="18"/>
        <v/>
      </c>
      <c r="AH87" s="57" t="str">
        <f t="shared" si="23"/>
        <v/>
      </c>
      <c r="AI87" s="57" t="str">
        <f t="shared" si="24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5"/>
        <v>22</v>
      </c>
      <c r="B88" s="20">
        <f t="shared" si="26"/>
        <v>62</v>
      </c>
      <c r="C88" s="21">
        <f t="shared" si="27"/>
        <v>5</v>
      </c>
      <c r="D88" s="16">
        <f t="shared" si="28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9"/>
        <v/>
      </c>
      <c r="AB88" s="57" t="s">
        <v>39</v>
      </c>
      <c r="AC88" s="57" t="str">
        <f t="shared" si="20"/>
        <v/>
      </c>
      <c r="AD88" s="57" t="str">
        <f t="shared" si="21"/>
        <v/>
      </c>
      <c r="AE88" s="57" t="str">
        <f t="shared" si="22"/>
        <v/>
      </c>
      <c r="AF88" s="57" t="str">
        <f t="shared" ref="AF88:AF103" si="29">IF(S88="","",IF(S88=S87,S88,"[b]"&amp;S88&amp;"[/b]"))</f>
        <v/>
      </c>
      <c r="AG88" s="57" t="str">
        <f t="shared" ref="AG88:AG103" si="30">IF(U88="","",IF(U88=U87,U88,"[b]"&amp;U88&amp;"[/b]"))</f>
        <v/>
      </c>
      <c r="AH88" s="57" t="str">
        <f t="shared" si="23"/>
        <v/>
      </c>
      <c r="AI88" s="57" t="str">
        <f t="shared" si="24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5"/>
        <v>22</v>
      </c>
      <c r="B89" s="20">
        <f t="shared" si="26"/>
        <v>62</v>
      </c>
      <c r="C89" s="21">
        <f t="shared" si="27"/>
        <v>6</v>
      </c>
      <c r="D89" s="16">
        <f t="shared" si="28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9"/>
        <v/>
      </c>
      <c r="AB89" s="57" t="s">
        <v>39</v>
      </c>
      <c r="AC89" s="57" t="str">
        <f t="shared" si="20"/>
        <v/>
      </c>
      <c r="AD89" s="57" t="str">
        <f t="shared" si="21"/>
        <v/>
      </c>
      <c r="AE89" s="57" t="str">
        <f t="shared" si="22"/>
        <v/>
      </c>
      <c r="AF89" s="57" t="str">
        <f t="shared" si="29"/>
        <v/>
      </c>
      <c r="AG89" s="57" t="str">
        <f t="shared" si="30"/>
        <v/>
      </c>
      <c r="AH89" s="57" t="str">
        <f t="shared" si="23"/>
        <v/>
      </c>
      <c r="AI89" s="57" t="str">
        <f t="shared" si="24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5"/>
        <v>22</v>
      </c>
      <c r="B90" s="20">
        <f t="shared" si="26"/>
        <v>62</v>
      </c>
      <c r="C90" s="21">
        <f t="shared" si="27"/>
        <v>7</v>
      </c>
      <c r="D90" s="16">
        <f t="shared" si="28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9"/>
        <v/>
      </c>
      <c r="AB90" s="57" t="s">
        <v>39</v>
      </c>
      <c r="AC90" s="57" t="str">
        <f t="shared" si="20"/>
        <v/>
      </c>
      <c r="AD90" s="57" t="str">
        <f t="shared" si="21"/>
        <v/>
      </c>
      <c r="AE90" s="57" t="str">
        <f t="shared" si="22"/>
        <v/>
      </c>
      <c r="AF90" s="57" t="str">
        <f t="shared" si="29"/>
        <v/>
      </c>
      <c r="AG90" s="57" t="str">
        <f t="shared" si="30"/>
        <v/>
      </c>
      <c r="AH90" s="57" t="str">
        <f t="shared" si="23"/>
        <v/>
      </c>
      <c r="AI90" s="57" t="str">
        <f t="shared" si="24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5"/>
        <v>22</v>
      </c>
      <c r="B91" s="20">
        <f t="shared" si="26"/>
        <v>62</v>
      </c>
      <c r="C91" s="21">
        <f t="shared" si="27"/>
        <v>8</v>
      </c>
      <c r="D91" s="16">
        <f t="shared" si="28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9"/>
        <v/>
      </c>
      <c r="AB91" s="57" t="s">
        <v>39</v>
      </c>
      <c r="AC91" s="57" t="str">
        <f t="shared" si="20"/>
        <v/>
      </c>
      <c r="AD91" s="57" t="str">
        <f t="shared" si="21"/>
        <v/>
      </c>
      <c r="AE91" s="57" t="str">
        <f t="shared" si="22"/>
        <v/>
      </c>
      <c r="AF91" s="57" t="str">
        <f t="shared" si="29"/>
        <v/>
      </c>
      <c r="AG91" s="57" t="str">
        <f t="shared" si="30"/>
        <v/>
      </c>
      <c r="AH91" s="57" t="str">
        <f t="shared" si="23"/>
        <v/>
      </c>
      <c r="AI91" s="57" t="str">
        <f t="shared" si="24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5"/>
        <v>22</v>
      </c>
      <c r="B92" s="20">
        <f t="shared" si="26"/>
        <v>62</v>
      </c>
      <c r="C92" s="21">
        <f t="shared" si="27"/>
        <v>9</v>
      </c>
      <c r="D92" s="16">
        <f t="shared" si="28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9"/>
        <v/>
      </c>
      <c r="AB92" s="57" t="s">
        <v>39</v>
      </c>
      <c r="AC92" s="57" t="str">
        <f t="shared" si="20"/>
        <v/>
      </c>
      <c r="AD92" s="57" t="str">
        <f t="shared" si="21"/>
        <v/>
      </c>
      <c r="AE92" s="57" t="str">
        <f t="shared" si="22"/>
        <v/>
      </c>
      <c r="AF92" s="57" t="str">
        <f t="shared" si="29"/>
        <v/>
      </c>
      <c r="AG92" s="57" t="str">
        <f t="shared" si="30"/>
        <v/>
      </c>
      <c r="AH92" s="57" t="str">
        <f t="shared" si="23"/>
        <v/>
      </c>
      <c r="AI92" s="57" t="str">
        <f t="shared" si="24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5"/>
        <v>22</v>
      </c>
      <c r="B93" s="20">
        <f t="shared" si="26"/>
        <v>62</v>
      </c>
      <c r="C93" s="21">
        <f t="shared" si="27"/>
        <v>10</v>
      </c>
      <c r="D93" s="16">
        <f t="shared" si="28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9"/>
        <v/>
      </c>
      <c r="AB93" s="57" t="s">
        <v>39</v>
      </c>
      <c r="AC93" s="57" t="str">
        <f t="shared" si="20"/>
        <v/>
      </c>
      <c r="AD93" s="57" t="str">
        <f t="shared" si="21"/>
        <v/>
      </c>
      <c r="AE93" s="57" t="str">
        <f t="shared" si="22"/>
        <v/>
      </c>
      <c r="AF93" s="57" t="str">
        <f t="shared" si="29"/>
        <v/>
      </c>
      <c r="AG93" s="57" t="str">
        <f t="shared" si="30"/>
        <v/>
      </c>
      <c r="AH93" s="57" t="str">
        <f t="shared" si="23"/>
        <v/>
      </c>
      <c r="AI93" s="57" t="str">
        <f t="shared" si="24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5"/>
        <v>22</v>
      </c>
      <c r="B94" s="20">
        <f t="shared" si="26"/>
        <v>62</v>
      </c>
      <c r="C94" s="21">
        <f t="shared" si="27"/>
        <v>11</v>
      </c>
      <c r="D94" s="16">
        <f t="shared" si="28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9"/>
        <v/>
      </c>
      <c r="AB94" s="57" t="s">
        <v>39</v>
      </c>
      <c r="AC94" s="57" t="str">
        <f t="shared" si="20"/>
        <v/>
      </c>
      <c r="AD94" s="57" t="str">
        <f t="shared" si="21"/>
        <v/>
      </c>
      <c r="AE94" s="57" t="str">
        <f t="shared" si="22"/>
        <v/>
      </c>
      <c r="AF94" s="57" t="str">
        <f t="shared" si="29"/>
        <v/>
      </c>
      <c r="AG94" s="57" t="str">
        <f t="shared" si="30"/>
        <v/>
      </c>
      <c r="AH94" s="57" t="str">
        <f t="shared" si="23"/>
        <v/>
      </c>
      <c r="AI94" s="57" t="str">
        <f t="shared" si="24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5"/>
        <v>22</v>
      </c>
      <c r="B95" s="20">
        <f t="shared" si="26"/>
        <v>62</v>
      </c>
      <c r="C95" s="21">
        <f t="shared" si="27"/>
        <v>12</v>
      </c>
      <c r="D95" s="16">
        <f t="shared" si="28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9"/>
        <v/>
      </c>
      <c r="AB95" s="57" t="s">
        <v>39</v>
      </c>
      <c r="AC95" s="57" t="str">
        <f t="shared" si="20"/>
        <v/>
      </c>
      <c r="AD95" s="57" t="str">
        <f t="shared" si="21"/>
        <v/>
      </c>
      <c r="AE95" s="57" t="str">
        <f t="shared" si="22"/>
        <v/>
      </c>
      <c r="AF95" s="57" t="str">
        <f t="shared" si="29"/>
        <v/>
      </c>
      <c r="AG95" s="57" t="str">
        <f t="shared" si="30"/>
        <v/>
      </c>
      <c r="AH95" s="57" t="str">
        <f t="shared" si="23"/>
        <v/>
      </c>
      <c r="AI95" s="57" t="str">
        <f t="shared" si="24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5"/>
        <v>22</v>
      </c>
      <c r="B96" s="20">
        <f t="shared" si="26"/>
        <v>62</v>
      </c>
      <c r="C96" s="21">
        <f t="shared" si="27"/>
        <v>13</v>
      </c>
      <c r="D96" s="16">
        <f t="shared" si="28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9"/>
        <v/>
      </c>
      <c r="AB96" s="57" t="s">
        <v>39</v>
      </c>
      <c r="AC96" s="57" t="str">
        <f t="shared" si="20"/>
        <v/>
      </c>
      <c r="AD96" s="57" t="str">
        <f t="shared" si="21"/>
        <v/>
      </c>
      <c r="AE96" s="57" t="str">
        <f t="shared" si="22"/>
        <v/>
      </c>
      <c r="AF96" s="57" t="str">
        <f t="shared" si="29"/>
        <v/>
      </c>
      <c r="AG96" s="57" t="str">
        <f t="shared" si="30"/>
        <v/>
      </c>
      <c r="AH96" s="57" t="str">
        <f t="shared" si="23"/>
        <v/>
      </c>
      <c r="AI96" s="57" t="str">
        <f t="shared" si="24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5"/>
        <v>22</v>
      </c>
      <c r="B97" s="20">
        <f t="shared" si="26"/>
        <v>62</v>
      </c>
      <c r="C97" s="21">
        <f t="shared" si="27"/>
        <v>14</v>
      </c>
      <c r="D97" s="16">
        <f t="shared" si="28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9"/>
        <v/>
      </c>
      <c r="AB97" s="57" t="s">
        <v>39</v>
      </c>
      <c r="AC97" s="57" t="str">
        <f t="shared" si="20"/>
        <v/>
      </c>
      <c r="AD97" s="57" t="str">
        <f t="shared" si="21"/>
        <v/>
      </c>
      <c r="AE97" s="57" t="str">
        <f t="shared" si="22"/>
        <v/>
      </c>
      <c r="AF97" s="57" t="str">
        <f t="shared" si="29"/>
        <v/>
      </c>
      <c r="AG97" s="57" t="str">
        <f t="shared" si="30"/>
        <v/>
      </c>
      <c r="AH97" s="57" t="str">
        <f t="shared" si="23"/>
        <v/>
      </c>
      <c r="AI97" s="57" t="str">
        <f t="shared" si="24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5"/>
        <v>22</v>
      </c>
      <c r="B98" s="20">
        <f t="shared" si="26"/>
        <v>62</v>
      </c>
      <c r="C98" s="21">
        <f t="shared" si="27"/>
        <v>15</v>
      </c>
      <c r="D98" s="16">
        <f t="shared" si="28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9"/>
        <v/>
      </c>
      <c r="AB98" s="57" t="s">
        <v>39</v>
      </c>
      <c r="AC98" s="57" t="str">
        <f t="shared" si="20"/>
        <v/>
      </c>
      <c r="AD98" s="57" t="str">
        <f t="shared" si="21"/>
        <v/>
      </c>
      <c r="AE98" s="57" t="str">
        <f t="shared" si="22"/>
        <v/>
      </c>
      <c r="AF98" s="57" t="str">
        <f t="shared" si="29"/>
        <v/>
      </c>
      <c r="AG98" s="57" t="str">
        <f t="shared" si="30"/>
        <v/>
      </c>
      <c r="AH98" s="57" t="str">
        <f t="shared" si="23"/>
        <v/>
      </c>
      <c r="AI98" s="57" t="str">
        <f t="shared" si="24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5"/>
        <v>22</v>
      </c>
      <c r="B99" s="23">
        <f t="shared" si="26"/>
        <v>62</v>
      </c>
      <c r="C99" s="24">
        <f t="shared" si="27"/>
        <v>16</v>
      </c>
      <c r="D99" s="17">
        <f t="shared" si="28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9"/>
        <v/>
      </c>
      <c r="AB99" s="57" t="s">
        <v>39</v>
      </c>
      <c r="AC99" s="57" t="str">
        <f t="shared" si="20"/>
        <v/>
      </c>
      <c r="AD99" s="57" t="str">
        <f t="shared" si="21"/>
        <v/>
      </c>
      <c r="AE99" s="57" t="str">
        <f t="shared" si="22"/>
        <v/>
      </c>
      <c r="AF99" s="57" t="str">
        <f t="shared" si="29"/>
        <v/>
      </c>
      <c r="AG99" s="57" t="str">
        <f t="shared" si="30"/>
        <v/>
      </c>
      <c r="AH99" s="57" t="str">
        <f t="shared" si="23"/>
        <v/>
      </c>
      <c r="AI99" s="57" t="str">
        <f t="shared" si="24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5"/>
        <v>23</v>
      </c>
      <c r="B100" s="26">
        <f t="shared" si="26"/>
        <v>63</v>
      </c>
      <c r="C100" s="27">
        <f t="shared" si="27"/>
        <v>1</v>
      </c>
      <c r="D100" s="28">
        <f t="shared" si="28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9"/>
        <v/>
      </c>
      <c r="AB100" s="57" t="s">
        <v>39</v>
      </c>
      <c r="AC100" s="57" t="str">
        <f t="shared" si="20"/>
        <v/>
      </c>
      <c r="AD100" s="57" t="str">
        <f t="shared" si="21"/>
        <v/>
      </c>
      <c r="AE100" s="57" t="str">
        <f t="shared" si="22"/>
        <v/>
      </c>
      <c r="AF100" s="57" t="str">
        <f t="shared" si="29"/>
        <v/>
      </c>
      <c r="AG100" s="57" t="str">
        <f t="shared" si="30"/>
        <v/>
      </c>
      <c r="AH100" s="57" t="str">
        <f t="shared" si="23"/>
        <v/>
      </c>
      <c r="AI100" s="57" t="str">
        <f t="shared" si="24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5"/>
        <v>23</v>
      </c>
      <c r="B101" s="20">
        <f t="shared" si="26"/>
        <v>63</v>
      </c>
      <c r="C101" s="21">
        <f t="shared" si="27"/>
        <v>2</v>
      </c>
      <c r="D101" s="16">
        <f t="shared" si="28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9"/>
        <v/>
      </c>
      <c r="AB101" s="57" t="s">
        <v>39</v>
      </c>
      <c r="AC101" s="57" t="str">
        <f t="shared" si="20"/>
        <v/>
      </c>
      <c r="AD101" s="57" t="str">
        <f t="shared" si="21"/>
        <v/>
      </c>
      <c r="AE101" s="57" t="str">
        <f t="shared" si="22"/>
        <v/>
      </c>
      <c r="AF101" s="57" t="str">
        <f t="shared" si="29"/>
        <v/>
      </c>
      <c r="AG101" s="57" t="str">
        <f t="shared" si="30"/>
        <v/>
      </c>
      <c r="AH101" s="57" t="str">
        <f t="shared" si="23"/>
        <v/>
      </c>
      <c r="AI101" s="57" t="str">
        <f t="shared" si="24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5"/>
        <v>23</v>
      </c>
      <c r="B102" s="20">
        <f t="shared" si="26"/>
        <v>63</v>
      </c>
      <c r="C102" s="21">
        <f t="shared" si="27"/>
        <v>3</v>
      </c>
      <c r="D102" s="16">
        <f t="shared" si="28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9"/>
        <v/>
      </c>
      <c r="AB102" s="57" t="s">
        <v>39</v>
      </c>
      <c r="AC102" s="57" t="str">
        <f t="shared" si="20"/>
        <v/>
      </c>
      <c r="AD102" s="57" t="str">
        <f t="shared" si="21"/>
        <v/>
      </c>
      <c r="AE102" s="57" t="str">
        <f t="shared" si="22"/>
        <v/>
      </c>
      <c r="AF102" s="57" t="str">
        <f t="shared" si="29"/>
        <v/>
      </c>
      <c r="AG102" s="57" t="str">
        <f t="shared" si="30"/>
        <v/>
      </c>
      <c r="AH102" s="57" t="str">
        <f t="shared" si="23"/>
        <v/>
      </c>
      <c r="AI102" s="57" t="str">
        <f t="shared" si="24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5"/>
        <v>23</v>
      </c>
      <c r="B103" s="20">
        <f t="shared" si="26"/>
        <v>63</v>
      </c>
      <c r="C103" s="21">
        <f t="shared" si="27"/>
        <v>4</v>
      </c>
      <c r="D103" s="16">
        <f t="shared" si="28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9"/>
        <v/>
      </c>
      <c r="AB103" s="57" t="s">
        <v>39</v>
      </c>
      <c r="AC103" s="57" t="str">
        <f t="shared" si="20"/>
        <v/>
      </c>
      <c r="AD103" s="57" t="str">
        <f t="shared" si="21"/>
        <v/>
      </c>
      <c r="AE103" s="57" t="str">
        <f t="shared" si="22"/>
        <v/>
      </c>
      <c r="AF103" s="57" t="str">
        <f t="shared" si="29"/>
        <v/>
      </c>
      <c r="AG103" s="57" t="str">
        <f t="shared" si="30"/>
        <v/>
      </c>
      <c r="AH103" s="57" t="str">
        <f t="shared" si="23"/>
        <v/>
      </c>
      <c r="AI103" s="57" t="str">
        <f t="shared" si="24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5"/>
        <v>23</v>
      </c>
      <c r="B104" s="20">
        <f t="shared" si="26"/>
        <v>63</v>
      </c>
      <c r="C104" s="21">
        <f t="shared" si="27"/>
        <v>5</v>
      </c>
      <c r="D104" s="16">
        <f t="shared" si="28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ref="AA104:AA148" si="31">IF(OR(AA103="[/table][/small]",AA103=""),"",IF(M104="","[/table][/small]","[tr][tdc]"&amp;A104&amp;"[/tdc][tdc]"&amp;B104&amp;"[/tdc][tdc]"&amp;C104&amp;"[/tdc][tdc]"&amp;TEXT(D104,"DD/MM/YYYY")&amp;"[/tdc][tdc]"&amp;E104&amp;"[/tdc][tdc]"&amp;F104&amp;"[/tdc][tdc]"&amp;G104&amp;"[/tdc][tdc]"&amp;H104&amp;"[/tdc][tdc]"&amp;I104&amp;"[/tdc][tdc]"&amp;J104&amp;"[/tdc][tdc]"&amp;K104&amp;"[/tdc][tdc]"&amp;AC104&amp;"[/tdc][tdc]"&amp;AD104&amp;"[/tdc][tdc]"&amp;AE104&amp;"[/tdc][tdc]"&amp;AF104&amp;"[/tdc][tdc]"&amp;AG104&amp;"[/tdc][tdc]"&amp;AH104&amp;"[/tdc][tdc]"&amp;AI104&amp;"[/tdc][/tr]"))</f>
        <v/>
      </c>
      <c r="AB104" s="57" t="s">
        <v>39</v>
      </c>
      <c r="AC104" s="57" t="str">
        <f t="shared" ref="AC104:AC147" si="32">IF(M104="","",IF(M104=M103,M104,"[b]"&amp;M104&amp;"[/b]"))</f>
        <v/>
      </c>
      <c r="AD104" s="57" t="str">
        <f t="shared" ref="AD104:AD147" si="33">IF(O104="","",IF(O104=O103,O104,"[b]"&amp;O104&amp;"[/b]"))</f>
        <v/>
      </c>
      <c r="AE104" s="57" t="str">
        <f t="shared" ref="AE104:AE147" si="34">IF(Q104="","",IF(Q104=Q103,Q104,"[b]"&amp;Q104&amp;"[/b]"))</f>
        <v/>
      </c>
      <c r="AF104" s="57" t="str">
        <f t="shared" ref="AF104:AF147" si="35">IF(S104="","",IF(S104=S103,S104,"[b]"&amp;S104&amp;"[/b]"))</f>
        <v/>
      </c>
      <c r="AG104" s="57" t="str">
        <f t="shared" ref="AG104:AG147" si="36">IF(U104="","",IF(U104=U103,U104,"[b]"&amp;U104&amp;"[/b]"))</f>
        <v/>
      </c>
      <c r="AH104" s="57" t="str">
        <f t="shared" ref="AH104:AH147" si="37">IF(W104="","",IF(W104=W103,W104,"[b]"&amp;W104&amp;"[/b]"))</f>
        <v/>
      </c>
      <c r="AI104" s="57" t="str">
        <f t="shared" si="24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5"/>
        <v>23</v>
      </c>
      <c r="B105" s="20">
        <f t="shared" si="26"/>
        <v>63</v>
      </c>
      <c r="C105" s="21">
        <f t="shared" si="27"/>
        <v>6</v>
      </c>
      <c r="D105" s="16">
        <f t="shared" si="28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31"/>
        <v/>
      </c>
      <c r="AB105" s="57" t="s">
        <v>39</v>
      </c>
      <c r="AC105" s="57" t="str">
        <f t="shared" si="32"/>
        <v/>
      </c>
      <c r="AD105" s="57" t="str">
        <f t="shared" si="33"/>
        <v/>
      </c>
      <c r="AE105" s="57" t="str">
        <f t="shared" si="34"/>
        <v/>
      </c>
      <c r="AF105" s="57" t="str">
        <f t="shared" si="35"/>
        <v/>
      </c>
      <c r="AG105" s="57" t="str">
        <f t="shared" si="36"/>
        <v/>
      </c>
      <c r="AH105" s="57" t="str">
        <f t="shared" si="37"/>
        <v/>
      </c>
      <c r="AI105" s="57" t="str">
        <f t="shared" si="24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5"/>
        <v>23</v>
      </c>
      <c r="B106" s="20">
        <f t="shared" si="26"/>
        <v>63</v>
      </c>
      <c r="C106" s="21">
        <f t="shared" si="27"/>
        <v>7</v>
      </c>
      <c r="D106" s="16">
        <f t="shared" si="28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31"/>
        <v/>
      </c>
      <c r="AB106" s="57" t="s">
        <v>39</v>
      </c>
      <c r="AC106" s="57" t="str">
        <f t="shared" si="32"/>
        <v/>
      </c>
      <c r="AD106" s="57" t="str">
        <f t="shared" si="33"/>
        <v/>
      </c>
      <c r="AE106" s="57" t="str">
        <f t="shared" si="34"/>
        <v/>
      </c>
      <c r="AF106" s="57" t="str">
        <f t="shared" si="35"/>
        <v/>
      </c>
      <c r="AG106" s="57" t="str">
        <f t="shared" si="36"/>
        <v/>
      </c>
      <c r="AH106" s="57" t="str">
        <f t="shared" si="37"/>
        <v/>
      </c>
      <c r="AI106" s="57" t="str">
        <f t="shared" si="24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5"/>
        <v>23</v>
      </c>
      <c r="B107" s="20">
        <f t="shared" si="26"/>
        <v>63</v>
      </c>
      <c r="C107" s="21">
        <f t="shared" si="27"/>
        <v>8</v>
      </c>
      <c r="D107" s="16">
        <f t="shared" si="28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31"/>
        <v/>
      </c>
      <c r="AB107" s="57" t="s">
        <v>39</v>
      </c>
      <c r="AC107" s="57" t="str">
        <f t="shared" si="32"/>
        <v/>
      </c>
      <c r="AD107" s="57" t="str">
        <f t="shared" si="33"/>
        <v/>
      </c>
      <c r="AE107" s="57" t="str">
        <f t="shared" si="34"/>
        <v/>
      </c>
      <c r="AF107" s="57" t="str">
        <f t="shared" si="35"/>
        <v/>
      </c>
      <c r="AG107" s="57" t="str">
        <f t="shared" si="36"/>
        <v/>
      </c>
      <c r="AH107" s="57" t="str">
        <f t="shared" si="37"/>
        <v/>
      </c>
      <c r="AI107" s="57" t="str">
        <f t="shared" si="24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5"/>
        <v>23</v>
      </c>
      <c r="B108" s="20">
        <f t="shared" si="26"/>
        <v>63</v>
      </c>
      <c r="C108" s="21">
        <f t="shared" si="27"/>
        <v>9</v>
      </c>
      <c r="D108" s="16">
        <f t="shared" si="28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31"/>
        <v/>
      </c>
      <c r="AB108" s="57" t="s">
        <v>39</v>
      </c>
      <c r="AC108" s="57" t="str">
        <f t="shared" si="32"/>
        <v/>
      </c>
      <c r="AD108" s="57" t="str">
        <f t="shared" si="33"/>
        <v/>
      </c>
      <c r="AE108" s="57" t="str">
        <f t="shared" si="34"/>
        <v/>
      </c>
      <c r="AF108" s="57" t="str">
        <f t="shared" si="35"/>
        <v/>
      </c>
      <c r="AG108" s="57" t="str">
        <f t="shared" si="36"/>
        <v/>
      </c>
      <c r="AH108" s="57" t="str">
        <f t="shared" si="37"/>
        <v/>
      </c>
      <c r="AI108" s="57" t="str">
        <f t="shared" si="24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5"/>
        <v>23</v>
      </c>
      <c r="B109" s="20">
        <f t="shared" si="26"/>
        <v>63</v>
      </c>
      <c r="C109" s="21">
        <f t="shared" si="27"/>
        <v>10</v>
      </c>
      <c r="D109" s="16">
        <f t="shared" si="28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31"/>
        <v/>
      </c>
      <c r="AB109" s="57" t="s">
        <v>39</v>
      </c>
      <c r="AC109" s="57" t="str">
        <f t="shared" si="32"/>
        <v/>
      </c>
      <c r="AD109" s="57" t="str">
        <f t="shared" si="33"/>
        <v/>
      </c>
      <c r="AE109" s="57" t="str">
        <f t="shared" si="34"/>
        <v/>
      </c>
      <c r="AF109" s="57" t="str">
        <f t="shared" si="35"/>
        <v/>
      </c>
      <c r="AG109" s="57" t="str">
        <f t="shared" si="36"/>
        <v/>
      </c>
      <c r="AH109" s="57" t="str">
        <f t="shared" si="37"/>
        <v/>
      </c>
      <c r="AI109" s="57" t="str">
        <f t="shared" si="24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5"/>
        <v>23</v>
      </c>
      <c r="B110" s="20">
        <f t="shared" si="26"/>
        <v>63</v>
      </c>
      <c r="C110" s="21">
        <f t="shared" si="27"/>
        <v>11</v>
      </c>
      <c r="D110" s="16">
        <f t="shared" si="28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31"/>
        <v/>
      </c>
      <c r="AB110" s="57" t="s">
        <v>39</v>
      </c>
      <c r="AC110" s="57" t="str">
        <f t="shared" si="32"/>
        <v/>
      </c>
      <c r="AD110" s="57" t="str">
        <f t="shared" si="33"/>
        <v/>
      </c>
      <c r="AE110" s="57" t="str">
        <f t="shared" si="34"/>
        <v/>
      </c>
      <c r="AF110" s="57" t="str">
        <f t="shared" si="35"/>
        <v/>
      </c>
      <c r="AG110" s="57" t="str">
        <f t="shared" si="36"/>
        <v/>
      </c>
      <c r="AH110" s="57" t="str">
        <f t="shared" si="37"/>
        <v/>
      </c>
      <c r="AI110" s="57" t="str">
        <f t="shared" si="24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5"/>
        <v>23</v>
      </c>
      <c r="B111" s="20">
        <f t="shared" si="26"/>
        <v>63</v>
      </c>
      <c r="C111" s="21">
        <f t="shared" si="27"/>
        <v>12</v>
      </c>
      <c r="D111" s="16">
        <f t="shared" si="28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31"/>
        <v/>
      </c>
      <c r="AB111" s="57" t="s">
        <v>39</v>
      </c>
      <c r="AC111" s="57" t="str">
        <f t="shared" si="32"/>
        <v/>
      </c>
      <c r="AD111" s="57" t="str">
        <f t="shared" si="33"/>
        <v/>
      </c>
      <c r="AE111" s="57" t="str">
        <f t="shared" si="34"/>
        <v/>
      </c>
      <c r="AF111" s="57" t="str">
        <f t="shared" si="35"/>
        <v/>
      </c>
      <c r="AG111" s="57" t="str">
        <f t="shared" si="36"/>
        <v/>
      </c>
      <c r="AH111" s="57" t="str">
        <f t="shared" si="37"/>
        <v/>
      </c>
      <c r="AI111" s="57" t="str">
        <f t="shared" si="24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5"/>
        <v>23</v>
      </c>
      <c r="B112" s="20">
        <f t="shared" si="26"/>
        <v>63</v>
      </c>
      <c r="C112" s="21">
        <f t="shared" si="27"/>
        <v>13</v>
      </c>
      <c r="D112" s="16">
        <f t="shared" si="28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31"/>
        <v/>
      </c>
      <c r="AB112" s="57" t="s">
        <v>39</v>
      </c>
      <c r="AC112" s="57" t="str">
        <f t="shared" si="32"/>
        <v/>
      </c>
      <c r="AD112" s="57" t="str">
        <f t="shared" si="33"/>
        <v/>
      </c>
      <c r="AE112" s="57" t="str">
        <f t="shared" si="34"/>
        <v/>
      </c>
      <c r="AF112" s="57" t="str">
        <f t="shared" si="35"/>
        <v/>
      </c>
      <c r="AG112" s="57" t="str">
        <f t="shared" si="36"/>
        <v/>
      </c>
      <c r="AH112" s="57" t="str">
        <f t="shared" si="37"/>
        <v/>
      </c>
      <c r="AI112" s="57" t="str">
        <f t="shared" si="24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5"/>
        <v>23</v>
      </c>
      <c r="B113" s="20">
        <f t="shared" si="26"/>
        <v>63</v>
      </c>
      <c r="C113" s="21">
        <f t="shared" si="27"/>
        <v>14</v>
      </c>
      <c r="D113" s="16">
        <f t="shared" si="28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31"/>
        <v/>
      </c>
      <c r="AB113" s="57" t="s">
        <v>39</v>
      </c>
      <c r="AC113" s="57" t="str">
        <f t="shared" si="32"/>
        <v/>
      </c>
      <c r="AD113" s="57" t="str">
        <f t="shared" si="33"/>
        <v/>
      </c>
      <c r="AE113" s="57" t="str">
        <f t="shared" si="34"/>
        <v/>
      </c>
      <c r="AF113" s="57" t="str">
        <f t="shared" si="35"/>
        <v/>
      </c>
      <c r="AG113" s="57" t="str">
        <f t="shared" si="36"/>
        <v/>
      </c>
      <c r="AH113" s="57" t="str">
        <f t="shared" si="37"/>
        <v/>
      </c>
      <c r="AI113" s="57" t="str">
        <f t="shared" si="24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5"/>
        <v>23</v>
      </c>
      <c r="B114" s="20">
        <f t="shared" si="26"/>
        <v>63</v>
      </c>
      <c r="C114" s="21">
        <f t="shared" si="27"/>
        <v>15</v>
      </c>
      <c r="D114" s="16">
        <f t="shared" si="28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31"/>
        <v/>
      </c>
      <c r="AB114" s="57" t="s">
        <v>39</v>
      </c>
      <c r="AC114" s="57" t="str">
        <f t="shared" si="32"/>
        <v/>
      </c>
      <c r="AD114" s="57" t="str">
        <f t="shared" si="33"/>
        <v/>
      </c>
      <c r="AE114" s="57" t="str">
        <f t="shared" si="34"/>
        <v/>
      </c>
      <c r="AF114" s="57" t="str">
        <f t="shared" si="35"/>
        <v/>
      </c>
      <c r="AG114" s="57" t="str">
        <f t="shared" si="36"/>
        <v/>
      </c>
      <c r="AH114" s="57" t="str">
        <f t="shared" si="37"/>
        <v/>
      </c>
      <c r="AI114" s="57" t="str">
        <f t="shared" si="24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5"/>
        <v>23</v>
      </c>
      <c r="B115" s="23">
        <f t="shared" si="26"/>
        <v>63</v>
      </c>
      <c r="C115" s="24">
        <f t="shared" si="27"/>
        <v>16</v>
      </c>
      <c r="D115" s="17">
        <f t="shared" si="28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31"/>
        <v/>
      </c>
      <c r="AB115" s="57" t="s">
        <v>39</v>
      </c>
      <c r="AC115" s="57" t="str">
        <f t="shared" si="32"/>
        <v/>
      </c>
      <c r="AD115" s="57" t="str">
        <f t="shared" si="33"/>
        <v/>
      </c>
      <c r="AE115" s="57" t="str">
        <f t="shared" si="34"/>
        <v/>
      </c>
      <c r="AF115" s="57" t="str">
        <f t="shared" si="35"/>
        <v/>
      </c>
      <c r="AG115" s="57" t="str">
        <f t="shared" si="36"/>
        <v/>
      </c>
      <c r="AH115" s="57" t="str">
        <f t="shared" si="37"/>
        <v/>
      </c>
      <c r="AI115" s="57" t="str">
        <f t="shared" si="24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5"/>
        <v>24</v>
      </c>
      <c r="B116" s="26">
        <f t="shared" si="26"/>
        <v>64</v>
      </c>
      <c r="C116" s="27">
        <f t="shared" si="27"/>
        <v>1</v>
      </c>
      <c r="D116" s="28">
        <f t="shared" si="28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31"/>
        <v/>
      </c>
      <c r="AB116" s="57" t="s">
        <v>39</v>
      </c>
      <c r="AC116" s="57" t="str">
        <f t="shared" si="32"/>
        <v/>
      </c>
      <c r="AD116" s="57" t="str">
        <f t="shared" si="33"/>
        <v/>
      </c>
      <c r="AE116" s="57" t="str">
        <f t="shared" si="34"/>
        <v/>
      </c>
      <c r="AF116" s="57" t="str">
        <f t="shared" si="35"/>
        <v/>
      </c>
      <c r="AG116" s="57" t="str">
        <f t="shared" si="36"/>
        <v/>
      </c>
      <c r="AH116" s="57" t="str">
        <f t="shared" si="37"/>
        <v/>
      </c>
      <c r="AI116" s="57" t="str">
        <f t="shared" si="24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5"/>
        <v>24</v>
      </c>
      <c r="B117" s="20">
        <f t="shared" si="26"/>
        <v>64</v>
      </c>
      <c r="C117" s="21">
        <f t="shared" si="27"/>
        <v>2</v>
      </c>
      <c r="D117" s="16">
        <f t="shared" si="28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31"/>
        <v/>
      </c>
      <c r="AB117" s="57" t="s">
        <v>39</v>
      </c>
      <c r="AC117" s="57" t="str">
        <f t="shared" si="32"/>
        <v/>
      </c>
      <c r="AD117" s="57" t="str">
        <f t="shared" si="33"/>
        <v/>
      </c>
      <c r="AE117" s="57" t="str">
        <f t="shared" si="34"/>
        <v/>
      </c>
      <c r="AF117" s="57" t="str">
        <f t="shared" si="35"/>
        <v/>
      </c>
      <c r="AG117" s="57" t="str">
        <f t="shared" si="36"/>
        <v/>
      </c>
      <c r="AH117" s="57" t="str">
        <f t="shared" si="37"/>
        <v/>
      </c>
      <c r="AI117" s="57" t="str">
        <f t="shared" si="24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5"/>
        <v>24</v>
      </c>
      <c r="B118" s="20">
        <f t="shared" si="26"/>
        <v>64</v>
      </c>
      <c r="C118" s="21">
        <f t="shared" si="27"/>
        <v>3</v>
      </c>
      <c r="D118" s="16">
        <f t="shared" si="28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31"/>
        <v/>
      </c>
      <c r="AB118" s="57" t="s">
        <v>39</v>
      </c>
      <c r="AC118" s="57" t="str">
        <f t="shared" si="32"/>
        <v/>
      </c>
      <c r="AD118" s="57" t="str">
        <f t="shared" si="33"/>
        <v/>
      </c>
      <c r="AE118" s="57" t="str">
        <f t="shared" si="34"/>
        <v/>
      </c>
      <c r="AF118" s="57" t="str">
        <f t="shared" si="35"/>
        <v/>
      </c>
      <c r="AG118" s="57" t="str">
        <f t="shared" si="36"/>
        <v/>
      </c>
      <c r="AH118" s="57" t="str">
        <f t="shared" si="37"/>
        <v/>
      </c>
      <c r="AI118" s="57" t="str">
        <f t="shared" si="24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5"/>
        <v>24</v>
      </c>
      <c r="B119" s="20">
        <f t="shared" si="26"/>
        <v>64</v>
      </c>
      <c r="C119" s="21">
        <f t="shared" si="27"/>
        <v>4</v>
      </c>
      <c r="D119" s="16">
        <f t="shared" si="28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31"/>
        <v/>
      </c>
      <c r="AB119" s="57" t="s">
        <v>39</v>
      </c>
      <c r="AC119" s="57" t="str">
        <f t="shared" si="32"/>
        <v/>
      </c>
      <c r="AD119" s="57" t="str">
        <f t="shared" si="33"/>
        <v/>
      </c>
      <c r="AE119" s="57" t="str">
        <f t="shared" si="34"/>
        <v/>
      </c>
      <c r="AF119" s="57" t="str">
        <f t="shared" si="35"/>
        <v/>
      </c>
      <c r="AG119" s="57" t="str">
        <f t="shared" si="36"/>
        <v/>
      </c>
      <c r="AH119" s="57" t="str">
        <f t="shared" si="37"/>
        <v/>
      </c>
      <c r="AI119" s="57" t="str">
        <f t="shared" si="24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5"/>
        <v>24</v>
      </c>
      <c r="B120" s="20">
        <f t="shared" si="26"/>
        <v>64</v>
      </c>
      <c r="C120" s="21">
        <f t="shared" si="27"/>
        <v>5</v>
      </c>
      <c r="D120" s="16">
        <f t="shared" si="28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31"/>
        <v/>
      </c>
      <c r="AB120" s="57" t="s">
        <v>39</v>
      </c>
      <c r="AC120" s="57" t="str">
        <f t="shared" si="32"/>
        <v/>
      </c>
      <c r="AD120" s="57" t="str">
        <f t="shared" si="33"/>
        <v/>
      </c>
      <c r="AE120" s="57" t="str">
        <f t="shared" si="34"/>
        <v/>
      </c>
      <c r="AF120" s="57" t="str">
        <f t="shared" si="35"/>
        <v/>
      </c>
      <c r="AG120" s="57" t="str">
        <f t="shared" si="36"/>
        <v/>
      </c>
      <c r="AH120" s="57" t="str">
        <f t="shared" si="37"/>
        <v/>
      </c>
      <c r="AI120" s="57" t="str">
        <f t="shared" si="24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5"/>
        <v>24</v>
      </c>
      <c r="B121" s="20">
        <f t="shared" si="26"/>
        <v>64</v>
      </c>
      <c r="C121" s="21">
        <f t="shared" si="27"/>
        <v>6</v>
      </c>
      <c r="D121" s="16">
        <f t="shared" si="28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31"/>
        <v/>
      </c>
      <c r="AB121" s="57" t="s">
        <v>39</v>
      </c>
      <c r="AC121" s="57" t="str">
        <f t="shared" si="32"/>
        <v/>
      </c>
      <c r="AD121" s="57" t="str">
        <f t="shared" si="33"/>
        <v/>
      </c>
      <c r="AE121" s="57" t="str">
        <f t="shared" si="34"/>
        <v/>
      </c>
      <c r="AF121" s="57" t="str">
        <f t="shared" si="35"/>
        <v/>
      </c>
      <c r="AG121" s="57" t="str">
        <f t="shared" si="36"/>
        <v/>
      </c>
      <c r="AH121" s="57" t="str">
        <f t="shared" si="37"/>
        <v/>
      </c>
      <c r="AI121" s="57" t="str">
        <f t="shared" si="24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5"/>
        <v>24</v>
      </c>
      <c r="B122" s="20">
        <f t="shared" si="26"/>
        <v>64</v>
      </c>
      <c r="C122" s="21">
        <f t="shared" si="27"/>
        <v>7</v>
      </c>
      <c r="D122" s="16">
        <f t="shared" si="28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31"/>
        <v/>
      </c>
      <c r="AB122" s="57" t="s">
        <v>39</v>
      </c>
      <c r="AC122" s="57" t="str">
        <f t="shared" si="32"/>
        <v/>
      </c>
      <c r="AD122" s="57" t="str">
        <f t="shared" si="33"/>
        <v/>
      </c>
      <c r="AE122" s="57" t="str">
        <f t="shared" si="34"/>
        <v/>
      </c>
      <c r="AF122" s="57" t="str">
        <f t="shared" si="35"/>
        <v/>
      </c>
      <c r="AG122" s="57" t="str">
        <f t="shared" si="36"/>
        <v/>
      </c>
      <c r="AH122" s="57" t="str">
        <f t="shared" si="37"/>
        <v/>
      </c>
      <c r="AI122" s="57" t="str">
        <f t="shared" si="24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5"/>
        <v>24</v>
      </c>
      <c r="B123" s="20">
        <f t="shared" si="26"/>
        <v>64</v>
      </c>
      <c r="C123" s="21">
        <f t="shared" si="27"/>
        <v>8</v>
      </c>
      <c r="D123" s="16">
        <f t="shared" si="28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31"/>
        <v/>
      </c>
      <c r="AB123" s="57" t="s">
        <v>39</v>
      </c>
      <c r="AC123" s="57" t="str">
        <f t="shared" si="32"/>
        <v/>
      </c>
      <c r="AD123" s="57" t="str">
        <f t="shared" si="33"/>
        <v/>
      </c>
      <c r="AE123" s="57" t="str">
        <f t="shared" si="34"/>
        <v/>
      </c>
      <c r="AF123" s="57" t="str">
        <f t="shared" si="35"/>
        <v/>
      </c>
      <c r="AG123" s="57" t="str">
        <f t="shared" si="36"/>
        <v/>
      </c>
      <c r="AH123" s="57" t="str">
        <f t="shared" si="37"/>
        <v/>
      </c>
      <c r="AI123" s="57" t="str">
        <f t="shared" si="24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5"/>
        <v>24</v>
      </c>
      <c r="B124" s="20">
        <f t="shared" si="26"/>
        <v>64</v>
      </c>
      <c r="C124" s="21">
        <f t="shared" si="27"/>
        <v>9</v>
      </c>
      <c r="D124" s="16">
        <f t="shared" si="28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31"/>
        <v/>
      </c>
      <c r="AB124" s="57" t="s">
        <v>39</v>
      </c>
      <c r="AC124" s="57" t="str">
        <f t="shared" si="32"/>
        <v/>
      </c>
      <c r="AD124" s="57" t="str">
        <f t="shared" si="33"/>
        <v/>
      </c>
      <c r="AE124" s="57" t="str">
        <f t="shared" si="34"/>
        <v/>
      </c>
      <c r="AF124" s="57" t="str">
        <f t="shared" si="35"/>
        <v/>
      </c>
      <c r="AG124" s="57" t="str">
        <f t="shared" si="36"/>
        <v/>
      </c>
      <c r="AH124" s="57" t="str">
        <f t="shared" si="37"/>
        <v/>
      </c>
      <c r="AI124" s="57" t="str">
        <f t="shared" si="24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5"/>
        <v>24</v>
      </c>
      <c r="B125" s="20">
        <f t="shared" si="26"/>
        <v>64</v>
      </c>
      <c r="C125" s="21">
        <f t="shared" si="27"/>
        <v>10</v>
      </c>
      <c r="D125" s="16">
        <f t="shared" si="28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31"/>
        <v/>
      </c>
      <c r="AB125" s="57" t="s">
        <v>39</v>
      </c>
      <c r="AC125" s="57" t="str">
        <f t="shared" si="32"/>
        <v/>
      </c>
      <c r="AD125" s="57" t="str">
        <f t="shared" si="33"/>
        <v/>
      </c>
      <c r="AE125" s="57" t="str">
        <f t="shared" si="34"/>
        <v/>
      </c>
      <c r="AF125" s="57" t="str">
        <f t="shared" si="35"/>
        <v/>
      </c>
      <c r="AG125" s="57" t="str">
        <f t="shared" si="36"/>
        <v/>
      </c>
      <c r="AH125" s="57" t="str">
        <f t="shared" si="37"/>
        <v/>
      </c>
      <c r="AI125" s="57" t="str">
        <f t="shared" si="24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5"/>
        <v>24</v>
      </c>
      <c r="B126" s="20">
        <f t="shared" si="26"/>
        <v>64</v>
      </c>
      <c r="C126" s="21">
        <f t="shared" si="27"/>
        <v>11</v>
      </c>
      <c r="D126" s="16">
        <f t="shared" si="28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31"/>
        <v/>
      </c>
      <c r="AB126" s="57" t="s">
        <v>39</v>
      </c>
      <c r="AC126" s="57" t="str">
        <f t="shared" si="32"/>
        <v/>
      </c>
      <c r="AD126" s="57" t="str">
        <f t="shared" si="33"/>
        <v/>
      </c>
      <c r="AE126" s="57" t="str">
        <f t="shared" si="34"/>
        <v/>
      </c>
      <c r="AF126" s="57" t="str">
        <f t="shared" si="35"/>
        <v/>
      </c>
      <c r="AG126" s="57" t="str">
        <f t="shared" si="36"/>
        <v/>
      </c>
      <c r="AH126" s="57" t="str">
        <f t="shared" si="37"/>
        <v/>
      </c>
      <c r="AI126" s="57" t="str">
        <f t="shared" si="24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5"/>
        <v>24</v>
      </c>
      <c r="B127" s="20">
        <f t="shared" si="26"/>
        <v>64</v>
      </c>
      <c r="C127" s="21">
        <f t="shared" si="27"/>
        <v>12</v>
      </c>
      <c r="D127" s="16">
        <f t="shared" si="28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31"/>
        <v/>
      </c>
      <c r="AB127" s="57" t="s">
        <v>39</v>
      </c>
      <c r="AC127" s="57" t="str">
        <f t="shared" si="32"/>
        <v/>
      </c>
      <c r="AD127" s="57" t="str">
        <f t="shared" si="33"/>
        <v/>
      </c>
      <c r="AE127" s="57" t="str">
        <f t="shared" si="34"/>
        <v/>
      </c>
      <c r="AF127" s="57" t="str">
        <f t="shared" si="35"/>
        <v/>
      </c>
      <c r="AG127" s="57" t="str">
        <f t="shared" si="36"/>
        <v/>
      </c>
      <c r="AH127" s="57" t="str">
        <f t="shared" si="37"/>
        <v/>
      </c>
      <c r="AI127" s="57" t="str">
        <f t="shared" si="24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5"/>
        <v>24</v>
      </c>
      <c r="B128" s="20">
        <f t="shared" si="26"/>
        <v>64</v>
      </c>
      <c r="C128" s="21">
        <f t="shared" si="27"/>
        <v>13</v>
      </c>
      <c r="D128" s="16">
        <f t="shared" si="28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31"/>
        <v/>
      </c>
      <c r="AB128" s="57" t="s">
        <v>39</v>
      </c>
      <c r="AC128" s="57" t="str">
        <f t="shared" si="32"/>
        <v/>
      </c>
      <c r="AD128" s="57" t="str">
        <f t="shared" si="33"/>
        <v/>
      </c>
      <c r="AE128" s="57" t="str">
        <f t="shared" si="34"/>
        <v/>
      </c>
      <c r="AF128" s="57" t="str">
        <f t="shared" si="35"/>
        <v/>
      </c>
      <c r="AG128" s="57" t="str">
        <f t="shared" si="36"/>
        <v/>
      </c>
      <c r="AH128" s="57" t="str">
        <f t="shared" si="37"/>
        <v/>
      </c>
      <c r="AI128" s="57" t="str">
        <f t="shared" si="24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5"/>
        <v>24</v>
      </c>
      <c r="B129" s="20">
        <f t="shared" si="26"/>
        <v>64</v>
      </c>
      <c r="C129" s="21">
        <f t="shared" si="27"/>
        <v>14</v>
      </c>
      <c r="D129" s="16">
        <f t="shared" si="28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31"/>
        <v/>
      </c>
      <c r="AB129" s="57" t="s">
        <v>39</v>
      </c>
      <c r="AC129" s="57" t="str">
        <f t="shared" si="32"/>
        <v/>
      </c>
      <c r="AD129" s="57" t="str">
        <f t="shared" si="33"/>
        <v/>
      </c>
      <c r="AE129" s="57" t="str">
        <f t="shared" si="34"/>
        <v/>
      </c>
      <c r="AF129" s="57" t="str">
        <f t="shared" si="35"/>
        <v/>
      </c>
      <c r="AG129" s="57" t="str">
        <f t="shared" si="36"/>
        <v/>
      </c>
      <c r="AH129" s="57" t="str">
        <f t="shared" si="37"/>
        <v/>
      </c>
      <c r="AI129" s="57" t="str">
        <f t="shared" si="24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5"/>
        <v>24</v>
      </c>
      <c r="B130" s="20">
        <f t="shared" si="26"/>
        <v>64</v>
      </c>
      <c r="C130" s="21">
        <f t="shared" si="27"/>
        <v>15</v>
      </c>
      <c r="D130" s="16">
        <f t="shared" si="28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31"/>
        <v/>
      </c>
      <c r="AB130" s="57" t="s">
        <v>39</v>
      </c>
      <c r="AC130" s="57" t="str">
        <f t="shared" si="32"/>
        <v/>
      </c>
      <c r="AD130" s="57" t="str">
        <f t="shared" si="33"/>
        <v/>
      </c>
      <c r="AE130" s="57" t="str">
        <f t="shared" si="34"/>
        <v/>
      </c>
      <c r="AF130" s="57" t="str">
        <f t="shared" si="35"/>
        <v/>
      </c>
      <c r="AG130" s="57" t="str">
        <f t="shared" si="36"/>
        <v/>
      </c>
      <c r="AH130" s="57" t="str">
        <f t="shared" si="37"/>
        <v/>
      </c>
      <c r="AI130" s="57" t="str">
        <f t="shared" si="24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5"/>
        <v>24</v>
      </c>
      <c r="B131" s="23">
        <f t="shared" si="26"/>
        <v>64</v>
      </c>
      <c r="C131" s="24">
        <f t="shared" si="27"/>
        <v>16</v>
      </c>
      <c r="D131" s="17">
        <f t="shared" si="28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31"/>
        <v/>
      </c>
      <c r="AB131" s="57" t="s">
        <v>39</v>
      </c>
      <c r="AC131" s="57" t="str">
        <f t="shared" si="32"/>
        <v/>
      </c>
      <c r="AD131" s="57" t="str">
        <f t="shared" si="33"/>
        <v/>
      </c>
      <c r="AE131" s="57" t="str">
        <f t="shared" si="34"/>
        <v/>
      </c>
      <c r="AF131" s="57" t="str">
        <f t="shared" si="35"/>
        <v/>
      </c>
      <c r="AG131" s="57" t="str">
        <f t="shared" si="36"/>
        <v/>
      </c>
      <c r="AH131" s="57" t="str">
        <f t="shared" si="37"/>
        <v/>
      </c>
      <c r="AI131" s="57" t="str">
        <f t="shared" si="24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5"/>
        <v>25</v>
      </c>
      <c r="B132" s="26">
        <f t="shared" si="26"/>
        <v>65</v>
      </c>
      <c r="C132" s="27">
        <f t="shared" si="27"/>
        <v>1</v>
      </c>
      <c r="D132" s="28">
        <f t="shared" si="28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si="31"/>
        <v/>
      </c>
      <c r="AB132" s="57" t="s">
        <v>39</v>
      </c>
      <c r="AC132" s="57" t="str">
        <f t="shared" si="32"/>
        <v/>
      </c>
      <c r="AD132" s="57" t="str">
        <f t="shared" si="33"/>
        <v/>
      </c>
      <c r="AE132" s="57" t="str">
        <f t="shared" si="34"/>
        <v/>
      </c>
      <c r="AF132" s="57" t="str">
        <f t="shared" si="35"/>
        <v/>
      </c>
      <c r="AG132" s="57" t="str">
        <f t="shared" si="36"/>
        <v/>
      </c>
      <c r="AH132" s="57" t="str">
        <f t="shared" si="37"/>
        <v/>
      </c>
      <c r="AI132" s="57" t="str">
        <f t="shared" si="24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5"/>
        <v>25</v>
      </c>
      <c r="B133" s="20">
        <f t="shared" si="26"/>
        <v>65</v>
      </c>
      <c r="C133" s="21">
        <f t="shared" si="27"/>
        <v>2</v>
      </c>
      <c r="D133" s="16">
        <f t="shared" si="28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31"/>
        <v/>
      </c>
      <c r="AB133" s="57" t="s">
        <v>39</v>
      </c>
      <c r="AC133" s="57" t="str">
        <f t="shared" si="32"/>
        <v/>
      </c>
      <c r="AD133" s="57" t="str">
        <f t="shared" si="33"/>
        <v/>
      </c>
      <c r="AE133" s="57" t="str">
        <f t="shared" si="34"/>
        <v/>
      </c>
      <c r="AF133" s="57" t="str">
        <f t="shared" si="35"/>
        <v/>
      </c>
      <c r="AG133" s="57" t="str">
        <f t="shared" si="36"/>
        <v/>
      </c>
      <c r="AH133" s="57" t="str">
        <f t="shared" si="37"/>
        <v/>
      </c>
      <c r="AI133" s="57" t="str">
        <f t="shared" ref="AI133:AI147" si="38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9">IF(C133=16,A133+1,A133)</f>
        <v>25</v>
      </c>
      <c r="B134" s="20">
        <f t="shared" ref="B134:B147" si="40">IF(C133=16,B133+1,B133)</f>
        <v>65</v>
      </c>
      <c r="C134" s="21">
        <f t="shared" ref="C134:C147" si="41">IF(C133=16,1,C133+1)</f>
        <v>3</v>
      </c>
      <c r="D134" s="16">
        <f t="shared" ref="D134:D147" si="42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31"/>
        <v/>
      </c>
      <c r="AB134" s="57" t="s">
        <v>39</v>
      </c>
      <c r="AC134" s="57" t="str">
        <f t="shared" si="32"/>
        <v/>
      </c>
      <c r="AD134" s="57" t="str">
        <f t="shared" si="33"/>
        <v/>
      </c>
      <c r="AE134" s="57" t="str">
        <f t="shared" si="34"/>
        <v/>
      </c>
      <c r="AF134" s="57" t="str">
        <f t="shared" si="35"/>
        <v/>
      </c>
      <c r="AG134" s="57" t="str">
        <f t="shared" si="36"/>
        <v/>
      </c>
      <c r="AH134" s="57" t="str">
        <f t="shared" si="37"/>
        <v/>
      </c>
      <c r="AI134" s="57" t="str">
        <f t="shared" si="38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9"/>
        <v>25</v>
      </c>
      <c r="B135" s="20">
        <f t="shared" si="40"/>
        <v>65</v>
      </c>
      <c r="C135" s="21">
        <f t="shared" si="41"/>
        <v>4</v>
      </c>
      <c r="D135" s="16">
        <f t="shared" si="42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31"/>
        <v/>
      </c>
      <c r="AB135" s="57" t="s">
        <v>39</v>
      </c>
      <c r="AC135" s="57" t="str">
        <f t="shared" si="32"/>
        <v/>
      </c>
      <c r="AD135" s="57" t="str">
        <f t="shared" si="33"/>
        <v/>
      </c>
      <c r="AE135" s="57" t="str">
        <f t="shared" si="34"/>
        <v/>
      </c>
      <c r="AF135" s="57" t="str">
        <f t="shared" si="35"/>
        <v/>
      </c>
      <c r="AG135" s="57" t="str">
        <f t="shared" si="36"/>
        <v/>
      </c>
      <c r="AH135" s="57" t="str">
        <f t="shared" si="37"/>
        <v/>
      </c>
      <c r="AI135" s="57" t="str">
        <f t="shared" si="38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9"/>
        <v>25</v>
      </c>
      <c r="B136" s="20">
        <f t="shared" si="40"/>
        <v>65</v>
      </c>
      <c r="C136" s="21">
        <f t="shared" si="41"/>
        <v>5</v>
      </c>
      <c r="D136" s="16">
        <f t="shared" si="42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31"/>
        <v/>
      </c>
      <c r="AB136" s="57" t="s">
        <v>39</v>
      </c>
      <c r="AC136" s="57" t="str">
        <f t="shared" si="32"/>
        <v/>
      </c>
      <c r="AD136" s="57" t="str">
        <f t="shared" si="33"/>
        <v/>
      </c>
      <c r="AE136" s="57" t="str">
        <f t="shared" si="34"/>
        <v/>
      </c>
      <c r="AF136" s="57" t="str">
        <f t="shared" si="35"/>
        <v/>
      </c>
      <c r="AG136" s="57" t="str">
        <f t="shared" si="36"/>
        <v/>
      </c>
      <c r="AH136" s="57" t="str">
        <f t="shared" si="37"/>
        <v/>
      </c>
      <c r="AI136" s="57" t="str">
        <f t="shared" si="38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9"/>
        <v>25</v>
      </c>
      <c r="B137" s="20">
        <f t="shared" si="40"/>
        <v>65</v>
      </c>
      <c r="C137" s="21">
        <f t="shared" si="41"/>
        <v>6</v>
      </c>
      <c r="D137" s="16">
        <f t="shared" si="42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31"/>
        <v/>
      </c>
      <c r="AB137" s="57" t="s">
        <v>39</v>
      </c>
      <c r="AC137" s="57" t="str">
        <f t="shared" si="32"/>
        <v/>
      </c>
      <c r="AD137" s="57" t="str">
        <f t="shared" si="33"/>
        <v/>
      </c>
      <c r="AE137" s="57" t="str">
        <f t="shared" si="34"/>
        <v/>
      </c>
      <c r="AF137" s="57" t="str">
        <f t="shared" si="35"/>
        <v/>
      </c>
      <c r="AG137" s="57" t="str">
        <f t="shared" si="36"/>
        <v/>
      </c>
      <c r="AH137" s="57" t="str">
        <f t="shared" si="37"/>
        <v/>
      </c>
      <c r="AI137" s="57" t="str">
        <f t="shared" si="38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9"/>
        <v>25</v>
      </c>
      <c r="B138" s="20">
        <f t="shared" si="40"/>
        <v>65</v>
      </c>
      <c r="C138" s="21">
        <f t="shared" si="41"/>
        <v>7</v>
      </c>
      <c r="D138" s="16">
        <f t="shared" si="42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31"/>
        <v/>
      </c>
      <c r="AB138" s="57" t="s">
        <v>39</v>
      </c>
      <c r="AC138" s="57" t="str">
        <f t="shared" si="32"/>
        <v/>
      </c>
      <c r="AD138" s="57" t="str">
        <f t="shared" si="33"/>
        <v/>
      </c>
      <c r="AE138" s="57" t="str">
        <f t="shared" si="34"/>
        <v/>
      </c>
      <c r="AF138" s="57" t="str">
        <f t="shared" si="35"/>
        <v/>
      </c>
      <c r="AG138" s="57" t="str">
        <f t="shared" si="36"/>
        <v/>
      </c>
      <c r="AH138" s="57" t="str">
        <f t="shared" si="37"/>
        <v/>
      </c>
      <c r="AI138" s="57" t="str">
        <f t="shared" si="38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9"/>
        <v>25</v>
      </c>
      <c r="B139" s="20">
        <f t="shared" si="40"/>
        <v>65</v>
      </c>
      <c r="C139" s="21">
        <f t="shared" si="41"/>
        <v>8</v>
      </c>
      <c r="D139" s="16">
        <f t="shared" si="42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31"/>
        <v/>
      </c>
      <c r="AB139" s="57" t="s">
        <v>39</v>
      </c>
      <c r="AC139" s="57" t="str">
        <f t="shared" si="32"/>
        <v/>
      </c>
      <c r="AD139" s="57" t="str">
        <f t="shared" si="33"/>
        <v/>
      </c>
      <c r="AE139" s="57" t="str">
        <f t="shared" si="34"/>
        <v/>
      </c>
      <c r="AF139" s="57" t="str">
        <f t="shared" si="35"/>
        <v/>
      </c>
      <c r="AG139" s="57" t="str">
        <f t="shared" si="36"/>
        <v/>
      </c>
      <c r="AH139" s="57" t="str">
        <f t="shared" si="37"/>
        <v/>
      </c>
      <c r="AI139" s="57" t="str">
        <f t="shared" si="38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9"/>
        <v>25</v>
      </c>
      <c r="B140" s="20">
        <f t="shared" si="40"/>
        <v>65</v>
      </c>
      <c r="C140" s="21">
        <f t="shared" si="41"/>
        <v>9</v>
      </c>
      <c r="D140" s="16">
        <f t="shared" si="42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31"/>
        <v/>
      </c>
      <c r="AB140" s="57" t="s">
        <v>39</v>
      </c>
      <c r="AC140" s="57" t="str">
        <f t="shared" si="32"/>
        <v/>
      </c>
      <c r="AD140" s="57" t="str">
        <f t="shared" si="33"/>
        <v/>
      </c>
      <c r="AE140" s="57" t="str">
        <f t="shared" si="34"/>
        <v/>
      </c>
      <c r="AF140" s="57" t="str">
        <f t="shared" si="35"/>
        <v/>
      </c>
      <c r="AG140" s="57" t="str">
        <f t="shared" si="36"/>
        <v/>
      </c>
      <c r="AH140" s="57" t="str">
        <f t="shared" si="37"/>
        <v/>
      </c>
      <c r="AI140" s="57" t="str">
        <f t="shared" si="38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9"/>
        <v>25</v>
      </c>
      <c r="B141" s="20">
        <f t="shared" si="40"/>
        <v>65</v>
      </c>
      <c r="C141" s="21">
        <f t="shared" si="41"/>
        <v>10</v>
      </c>
      <c r="D141" s="16">
        <f t="shared" si="42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31"/>
        <v/>
      </c>
      <c r="AB141" s="57" t="s">
        <v>39</v>
      </c>
      <c r="AC141" s="57" t="str">
        <f t="shared" si="32"/>
        <v/>
      </c>
      <c r="AD141" s="57" t="str">
        <f t="shared" si="33"/>
        <v/>
      </c>
      <c r="AE141" s="57" t="str">
        <f t="shared" si="34"/>
        <v/>
      </c>
      <c r="AF141" s="57" t="str">
        <f t="shared" si="35"/>
        <v/>
      </c>
      <c r="AG141" s="57" t="str">
        <f t="shared" si="36"/>
        <v/>
      </c>
      <c r="AH141" s="57" t="str">
        <f t="shared" si="37"/>
        <v/>
      </c>
      <c r="AI141" s="57" t="str">
        <f t="shared" si="38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9"/>
        <v>25</v>
      </c>
      <c r="B142" s="20">
        <f t="shared" si="40"/>
        <v>65</v>
      </c>
      <c r="C142" s="21">
        <f t="shared" si="41"/>
        <v>11</v>
      </c>
      <c r="D142" s="16">
        <f t="shared" si="42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31"/>
        <v/>
      </c>
      <c r="AB142" s="57" t="s">
        <v>39</v>
      </c>
      <c r="AC142" s="57" t="str">
        <f t="shared" si="32"/>
        <v/>
      </c>
      <c r="AD142" s="57" t="str">
        <f t="shared" si="33"/>
        <v/>
      </c>
      <c r="AE142" s="57" t="str">
        <f t="shared" si="34"/>
        <v/>
      </c>
      <c r="AF142" s="57" t="str">
        <f t="shared" si="35"/>
        <v/>
      </c>
      <c r="AG142" s="57" t="str">
        <f t="shared" si="36"/>
        <v/>
      </c>
      <c r="AH142" s="57" t="str">
        <f t="shared" si="37"/>
        <v/>
      </c>
      <c r="AI142" s="57" t="str">
        <f t="shared" si="38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9"/>
        <v>25</v>
      </c>
      <c r="B143" s="20">
        <f t="shared" si="40"/>
        <v>65</v>
      </c>
      <c r="C143" s="21">
        <f t="shared" si="41"/>
        <v>12</v>
      </c>
      <c r="D143" s="16">
        <f t="shared" si="42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31"/>
        <v/>
      </c>
      <c r="AB143" s="57" t="s">
        <v>39</v>
      </c>
      <c r="AC143" s="57" t="str">
        <f t="shared" si="32"/>
        <v/>
      </c>
      <c r="AD143" s="57" t="str">
        <f t="shared" si="33"/>
        <v/>
      </c>
      <c r="AE143" s="57" t="str">
        <f t="shared" si="34"/>
        <v/>
      </c>
      <c r="AF143" s="57" t="str">
        <f t="shared" si="35"/>
        <v/>
      </c>
      <c r="AG143" s="57" t="str">
        <f t="shared" si="36"/>
        <v/>
      </c>
      <c r="AH143" s="57" t="str">
        <f t="shared" si="37"/>
        <v/>
      </c>
      <c r="AI143" s="57" t="str">
        <f t="shared" si="38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9"/>
        <v>25</v>
      </c>
      <c r="B144" s="20">
        <f t="shared" si="40"/>
        <v>65</v>
      </c>
      <c r="C144" s="21">
        <f t="shared" si="41"/>
        <v>13</v>
      </c>
      <c r="D144" s="16">
        <f t="shared" si="42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31"/>
        <v/>
      </c>
      <c r="AB144" s="57" t="s">
        <v>39</v>
      </c>
      <c r="AC144" s="57" t="str">
        <f t="shared" si="32"/>
        <v/>
      </c>
      <c r="AD144" s="57" t="str">
        <f t="shared" si="33"/>
        <v/>
      </c>
      <c r="AE144" s="57" t="str">
        <f t="shared" si="34"/>
        <v/>
      </c>
      <c r="AF144" s="57" t="str">
        <f t="shared" si="35"/>
        <v/>
      </c>
      <c r="AG144" s="57" t="str">
        <f t="shared" si="36"/>
        <v/>
      </c>
      <c r="AH144" s="57" t="str">
        <f t="shared" si="37"/>
        <v/>
      </c>
      <c r="AI144" s="57" t="str">
        <f t="shared" si="38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9"/>
        <v>25</v>
      </c>
      <c r="B145" s="20">
        <f t="shared" si="40"/>
        <v>65</v>
      </c>
      <c r="C145" s="21">
        <f t="shared" si="41"/>
        <v>14</v>
      </c>
      <c r="D145" s="16">
        <f t="shared" si="42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31"/>
        <v/>
      </c>
      <c r="AB145" s="57" t="s">
        <v>39</v>
      </c>
      <c r="AC145" s="57" t="str">
        <f t="shared" si="32"/>
        <v/>
      </c>
      <c r="AD145" s="57" t="str">
        <f t="shared" si="33"/>
        <v/>
      </c>
      <c r="AE145" s="57" t="str">
        <f t="shared" si="34"/>
        <v/>
      </c>
      <c r="AF145" s="57" t="str">
        <f t="shared" si="35"/>
        <v/>
      </c>
      <c r="AG145" s="57" t="str">
        <f t="shared" si="36"/>
        <v/>
      </c>
      <c r="AH145" s="57" t="str">
        <f t="shared" si="37"/>
        <v/>
      </c>
      <c r="AI145" s="57" t="str">
        <f t="shared" si="38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9"/>
        <v>25</v>
      </c>
      <c r="B146" s="20">
        <f t="shared" si="40"/>
        <v>65</v>
      </c>
      <c r="C146" s="21">
        <f t="shared" si="41"/>
        <v>15</v>
      </c>
      <c r="D146" s="16">
        <f t="shared" si="42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31"/>
        <v/>
      </c>
      <c r="AB146" s="57" t="s">
        <v>39</v>
      </c>
      <c r="AC146" s="57" t="str">
        <f t="shared" si="32"/>
        <v/>
      </c>
      <c r="AD146" s="57" t="str">
        <f t="shared" si="33"/>
        <v/>
      </c>
      <c r="AE146" s="57" t="str">
        <f t="shared" si="34"/>
        <v/>
      </c>
      <c r="AF146" s="57" t="str">
        <f t="shared" si="35"/>
        <v/>
      </c>
      <c r="AG146" s="57" t="str">
        <f t="shared" si="36"/>
        <v/>
      </c>
      <c r="AH146" s="57" t="str">
        <f t="shared" si="37"/>
        <v/>
      </c>
      <c r="AI146" s="57" t="str">
        <f t="shared" si="38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9"/>
        <v>25</v>
      </c>
      <c r="B147" s="23">
        <f t="shared" si="40"/>
        <v>65</v>
      </c>
      <c r="C147" s="24">
        <f t="shared" si="41"/>
        <v>16</v>
      </c>
      <c r="D147" s="17">
        <f t="shared" si="42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31"/>
        <v/>
      </c>
      <c r="AB147" s="57" t="s">
        <v>39</v>
      </c>
      <c r="AC147" s="57" t="str">
        <f t="shared" si="32"/>
        <v/>
      </c>
      <c r="AD147" s="57" t="str">
        <f t="shared" si="33"/>
        <v/>
      </c>
      <c r="AE147" s="57" t="str">
        <f t="shared" si="34"/>
        <v/>
      </c>
      <c r="AF147" s="57" t="str">
        <f t="shared" si="35"/>
        <v/>
      </c>
      <c r="AG147" s="57" t="str">
        <f t="shared" si="36"/>
        <v/>
      </c>
      <c r="AH147" s="57" t="str">
        <f t="shared" si="37"/>
        <v/>
      </c>
      <c r="AI147" s="57" t="str">
        <f t="shared" si="38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31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T3:U3"/>
    <mergeCell ref="V3:W3"/>
    <mergeCell ref="X3:Y3"/>
    <mergeCell ref="A1:C2"/>
    <mergeCell ref="D1:D2"/>
    <mergeCell ref="L1:Y2"/>
    <mergeCell ref="E2:I2"/>
    <mergeCell ref="J2:K2"/>
    <mergeCell ref="E1:K1"/>
    <mergeCell ref="L3:M3"/>
    <mergeCell ref="N3:O3"/>
    <mergeCell ref="P3:Q3"/>
    <mergeCell ref="R3:S3"/>
  </mergeCells>
  <conditionalFormatting sqref="L4:L147 N4:N147 X4:X147 P4:P147 R4:R147 T4:T147 V4:V147">
    <cfRule type="containsText" dxfId="79" priority="4" stopIfTrue="1" operator="containsText" text="^">
      <formula>NOT(ISERROR(SEARCH("^",L4)))</formula>
    </cfRule>
    <cfRule type="containsText" dxfId="78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77" priority="2" stopIfTrue="1">
      <formula>L4="^"</formula>
    </cfRule>
    <cfRule type="expression" dxfId="76" priority="3" stopIfTrue="1">
      <formula>L4="v"</formula>
    </cfRule>
  </conditionalFormatting>
  <conditionalFormatting sqref="M5:M147 O5:O147 Q5:Q147 S5:S147 U5:U147 W5:W147 Y5:Y147">
    <cfRule type="expression" dxfId="75" priority="6" stopIfTrue="1">
      <formula>M5=M4</formula>
    </cfRule>
    <cfRule type="containsBlanks" dxfId="74" priority="7" stopIfTrue="1">
      <formula>LEN(TRIM(M5))=0</formula>
    </cfRule>
  </conditionalFormatting>
  <conditionalFormatting sqref="AA4:AA148">
    <cfRule type="notContainsBlanks" dxfId="73" priority="8">
      <formula>LEN(TRIM(AA4))&gt;0</formula>
    </cfRule>
  </conditionalFormatting>
  <conditionalFormatting sqref="AA2:AA3">
    <cfRule type="notContainsBlanks" dxfId="72" priority="1">
      <formula>LEN(TRIM(AA2))&gt;0</formula>
    </cfRule>
  </conditionalFormatting>
  <dataValidations disablePrompts="1" count="1">
    <dataValidation type="whole" allowBlank="1" showErrorMessage="1" errorTitle="Number of Nets" error="Please enter a number between 0 and 10." sqref="E4:I147" xr:uid="{228983D1-5206-AA44-8682-D658EE4E0CFB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Title="Starting Skill Level" error="Please select a skill level from the drop down menu" xr:uid="{178A8539-A483-B347-81B5-FA5347913885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36A74FD3-4C68-2246-B3AC-45F3FB787A7E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42C9EEB3-8A72-F946-984F-B5D4977633EB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C7B6994D-3313-8B44-B8C0-49092922D1A5}">
          <x14:formula1>
            <xm:f>lookups!$O$4:$O$5</xm:f>
          </x14:formula1>
          <xm:sqref>J4:K147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CC3D-B001-BC49-B860-5CAC5DE4AC82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D1" sqref="D1:D2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46</v>
      </c>
      <c r="B1" s="110"/>
      <c r="C1" s="111"/>
      <c r="D1" s="115">
        <v>5604662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[table][tr][td][playerID=5604662][/td][/tr][/table]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19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2</v>
      </c>
      <c r="G4" s="67">
        <v>0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14</v>
      </c>
      <c r="N4" s="41"/>
      <c r="O4" s="40" t="s">
        <v>18</v>
      </c>
      <c r="P4" s="41"/>
      <c r="Q4" s="40" t="s">
        <v>17</v>
      </c>
      <c r="R4" s="41"/>
      <c r="S4" s="40" t="s">
        <v>9</v>
      </c>
      <c r="T4" s="41"/>
      <c r="U4" s="40" t="s">
        <v>11</v>
      </c>
      <c r="V4" s="41"/>
      <c r="W4" s="40" t="s">
        <v>18</v>
      </c>
      <c r="X4" s="41"/>
      <c r="Y4" s="42" t="s">
        <v>12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[tr][tdc]19[/tdc][tdc]57[/tdc][tdc]1[/tdc][tdc]26/11/2022[/tdc][tdc]0[/tdc][tdc]2[/tdc][tdc]0[/tdc][tdc]0[/tdc][tdc]0[/tdc][tdc]N[/tdc][tdc]N[/tdc][tdc]competent[/tdc][tdc]superb[/tdc][tdc]strong[/tdc][tdc]worthless[/tdc][tdc]woeful[/tdc][tdc]superb[/tdc][tdc]feeble[/tdc][/tr]</v>
      </c>
      <c r="AB4" s="57" t="s">
        <v>39</v>
      </c>
      <c r="AC4" s="57" t="str">
        <f>M4</f>
        <v>competent</v>
      </c>
      <c r="AD4" s="57" t="str">
        <f>O4</f>
        <v>superb</v>
      </c>
      <c r="AE4" s="57" t="str">
        <f>Q4</f>
        <v>strong</v>
      </c>
      <c r="AF4" s="57" t="str">
        <f>S4</f>
        <v>worthless</v>
      </c>
      <c r="AG4" s="57" t="str">
        <f>U4</f>
        <v>woeful</v>
      </c>
      <c r="AH4" s="57" t="str">
        <f>W4</f>
        <v>superb</v>
      </c>
      <c r="AI4" s="57" t="str">
        <f t="shared" ref="AI4" si="1">Y4</f>
        <v>feeble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19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2</v>
      </c>
      <c r="G5" s="44">
        <v>0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competent</v>
      </c>
      <c r="N5" s="50" t="s">
        <v>43</v>
      </c>
      <c r="O5" s="9" t="str">
        <f>IF(COUNT($E5:$K5)=0,"",IF(N5="^",VLOOKUP(O4,lookups!$E$2:$F$21,2,FALSE),IF(N5="v",VLOOKUP(O4,lookups!$I$2:$J$21,2,FALSE),O4)))</f>
        <v>quality</v>
      </c>
      <c r="P5" s="50" t="s">
        <v>43</v>
      </c>
      <c r="Q5" s="10" t="str">
        <f>IF(COUNT($E5:$K5)=0,"",IF(P5="^",VLOOKUP(Q4,lookups!$E$2:$F$21,2,FALSE),IF(P5="v",VLOOKUP(Q4,lookups!$I$2:$J$21,2,FALSE),Q4)))</f>
        <v>superb</v>
      </c>
      <c r="R5" s="50"/>
      <c r="S5" s="10" t="str">
        <f>IF(COUNT($E5:$K5)=0,"",IF(R5="^",VLOOKUP(S4,lookups!$E$2:$F$21,2,FALSE),IF(R5="v",VLOOKUP(S4,lookups!$I$2:$J$21,2,FALSE),S4)))</f>
        <v>worthless</v>
      </c>
      <c r="T5" s="50"/>
      <c r="U5" s="10" t="str">
        <f>IF(COUNT($E5:$K5)=0,"",IF(T5="^",VLOOKUP(U4,lookups!$E$2:$F$21,2,FALSE),IF(T5="v",VLOOKUP(U4,lookups!$I$2:$J$21,2,FALSE),U4)))</f>
        <v>woeful</v>
      </c>
      <c r="V5" s="50"/>
      <c r="W5" s="10" t="str">
        <f>IF(COUNT($E5:$K5)=0,"",IF(V5="^",VLOOKUP(W4,lookups!$E$2:$F$21,2,FALSE),IF(V5="v",VLOOKUP(W4,lookups!$I$2:$J$21,2,FALSE),W4)))</f>
        <v>superb</v>
      </c>
      <c r="X5" s="55"/>
      <c r="Y5" s="15" t="str">
        <f>IF(COUNT($E5:$K5)=0,"",IF(X5="^",VLOOKUP(Y4,lookups!$E$2:$F$21,2,FALSE),IF(X5="v",VLOOKUP(Y4,lookups!$I$2:$J$21,2,FALSE),Y4)))</f>
        <v>feeble</v>
      </c>
      <c r="Z5" s="61"/>
      <c r="AA5" s="59" t="str">
        <f t="shared" si="0"/>
        <v>[tr][tdc]19[/tdc][tdc]57[/tdc][tdc]2[/tdc][tdc]03/12/2022[/tdc][tdc]0[/tdc][tdc]2[/tdc][tdc]0[/tdc][tdc]0[/tdc][tdc]0[/tdc][tdc]N[/tdc][tdc]N[/tdc][tdc]competent[/tdc][tdc][b]quality[/b][/tdc][tdc][b]superb[/b][/tdc][tdc]worthless[/tdc][tdc]woeful[/tdc][tdc]superb[/tdc][tdc]feeble[/tdc][/tr]</v>
      </c>
      <c r="AB5" s="57" t="s">
        <v>39</v>
      </c>
      <c r="AC5" s="57" t="str">
        <f t="shared" ref="AC5:AC68" si="2">IF(M5="","",IF(M5=M4,M5,"[b]"&amp;M5&amp;"[/b]"))</f>
        <v>competent</v>
      </c>
      <c r="AD5" s="57" t="str">
        <f t="shared" ref="AD5:AD68" si="3">IF(O5="","",IF(O5=O4,O5,"[b]"&amp;O5&amp;"[/b]"))</f>
        <v>[b]quality[/b]</v>
      </c>
      <c r="AE5" s="57" t="str">
        <f t="shared" ref="AE5:AE68" si="4">IF(Q5="","",IF(Q5=Q4,Q5,"[b]"&amp;Q5&amp;"[/b]"))</f>
        <v>[b]superb[/b]</v>
      </c>
      <c r="AF5" s="57" t="str">
        <f t="shared" ref="AF5:AF68" si="5">IF(S5="","",IF(S5=S4,S5,"[b]"&amp;S5&amp;"[/b]"))</f>
        <v>worthless</v>
      </c>
      <c r="AG5" s="57" t="str">
        <f t="shared" ref="AG5:AG68" si="6">IF(U5="","",IF(U5=U4,U5,"[b]"&amp;U5&amp;"[/b]"))</f>
        <v>woeful</v>
      </c>
      <c r="AH5" s="57" t="str">
        <f t="shared" ref="AH5:AH68" si="7">IF(W5="","",IF(W5=W4,W5,"[b]"&amp;W5&amp;"[/b]"))</f>
        <v>superb</v>
      </c>
      <c r="AI5" s="57" t="str">
        <f t="shared" ref="AI5:AI68" si="8">IF(Y5="","",IF(Y5=Y4,Y5,"[b]"&amp;Y5&amp;"[/b]"))</f>
        <v>feeble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19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2</v>
      </c>
      <c r="G6" s="44">
        <v>0</v>
      </c>
      <c r="H6" s="44">
        <v>0</v>
      </c>
      <c r="I6" s="76">
        <v>0</v>
      </c>
      <c r="J6" s="84" t="s">
        <v>61</v>
      </c>
      <c r="K6" s="45" t="s">
        <v>61</v>
      </c>
      <c r="L6" s="43"/>
      <c r="M6" s="10" t="str">
        <f>IF(COUNT($E6:$K6)=0,"",IF(L6="^",VLOOKUP(M5,lookups!$E$26:$F$36,2,FALSE),IF(L6="v",VLOOKUP(M5,lookups!$I$26:$J$36,2,FALSE),M5)))</f>
        <v>competent</v>
      </c>
      <c r="N6" s="51"/>
      <c r="O6" s="10" t="str">
        <f>IF(COUNT($E6:$K6)=0,"",IF(N6="^",VLOOKUP(O5,lookups!$E$2:$F$21,2,FALSE),IF(N6="v",VLOOKUP(O5,lookups!$I$2:$J$21,2,FALSE),O5)))</f>
        <v>quality</v>
      </c>
      <c r="P6" s="51"/>
      <c r="Q6" s="10" t="str">
        <f>IF(COUNT($E6:$K6)=0,"",IF(P6="^",VLOOKUP(Q5,lookups!$E$2:$F$21,2,FALSE),IF(P6="v",VLOOKUP(Q5,lookups!$I$2:$J$21,2,FALSE),Q5)))</f>
        <v>superb</v>
      </c>
      <c r="R6" s="51"/>
      <c r="S6" s="10" t="str">
        <f>IF(COUNT($E6:$K6)=0,"",IF(R6="^",VLOOKUP(S5,lookups!$E$2:$F$21,2,FALSE),IF(R6="v",VLOOKUP(S5,lookups!$I$2:$J$21,2,FALSE),S5)))</f>
        <v>worthless</v>
      </c>
      <c r="T6" s="51"/>
      <c r="U6" s="10" t="str">
        <f>IF(COUNT($E6:$K6)=0,"",IF(T6="^",VLOOKUP(U5,lookups!$E$2:$F$21,2,FALSE),IF(T6="v",VLOOKUP(U5,lookups!$I$2:$J$21,2,FALSE),U5)))</f>
        <v>woeful</v>
      </c>
      <c r="V6" s="51"/>
      <c r="W6" s="10" t="str">
        <f>IF(COUNT($E6:$K6)=0,"",IF(V6="^",VLOOKUP(W5,lookups!$E$2:$F$21,2,FALSE),IF(V6="v",VLOOKUP(W5,lookups!$I$2:$J$21,2,FALSE),W5)))</f>
        <v>superb</v>
      </c>
      <c r="X6" s="55"/>
      <c r="Y6" s="13" t="str">
        <f>IF(COUNT($E6:$K6)=0,"",IF(X6="^",VLOOKUP(Y5,lookups!$E$2:$F$21,2,FALSE),IF(X6="v",VLOOKUP(Y5,lookups!$I$2:$J$21,2,FALSE),Y5)))</f>
        <v>feeble</v>
      </c>
      <c r="Z6" s="61"/>
      <c r="AA6" s="59" t="str">
        <f t="shared" si="0"/>
        <v>[tr][tdc]19[/tdc][tdc]57[/tdc][tdc]3[/tdc][tdc]10/12/2022[/tdc][tdc]0[/tdc][tdc]2[/tdc][tdc]0[/tdc][tdc]0[/tdc][tdc]0[/tdc][tdc]N[/tdc][tdc]N[/tdc][tdc]competent[/tdc][tdc]quality[/tdc][tdc]superb[/tdc][tdc]worthless[/tdc][tdc]woeful[/tdc][tdc]superb[/tdc][tdc]feeble[/tdc][/tr]</v>
      </c>
      <c r="AB6" s="57" t="s">
        <v>39</v>
      </c>
      <c r="AC6" s="57" t="str">
        <f t="shared" si="2"/>
        <v>competent</v>
      </c>
      <c r="AD6" s="57" t="str">
        <f t="shared" si="3"/>
        <v>quality</v>
      </c>
      <c r="AE6" s="57" t="str">
        <f t="shared" si="4"/>
        <v>superb</v>
      </c>
      <c r="AF6" s="57" t="str">
        <f t="shared" si="5"/>
        <v>worthless</v>
      </c>
      <c r="AG6" s="57" t="str">
        <f t="shared" si="6"/>
        <v>woeful</v>
      </c>
      <c r="AH6" s="57" t="str">
        <f t="shared" si="7"/>
        <v>superb</v>
      </c>
      <c r="AI6" s="57" t="str">
        <f t="shared" si="8"/>
        <v>feeble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19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2</v>
      </c>
      <c r="G7" s="44">
        <v>0</v>
      </c>
      <c r="H7" s="44">
        <v>0</v>
      </c>
      <c r="I7" s="76">
        <v>0</v>
      </c>
      <c r="J7" s="84" t="s">
        <v>61</v>
      </c>
      <c r="K7" s="45" t="s">
        <v>61</v>
      </c>
      <c r="L7" s="43"/>
      <c r="M7" s="10" t="str">
        <f>IF(COUNT($E7:$K7)=0,"",IF(L7="^",VLOOKUP(M6,lookups!$E$26:$F$36,2,FALSE),IF(L7="v",VLOOKUP(M6,lookups!$I$26:$J$36,2,FALSE),M6)))</f>
        <v>competent</v>
      </c>
      <c r="N7" s="51"/>
      <c r="O7" s="10" t="str">
        <f>IF(COUNT($E7:$K7)=0,"",IF(N7="^",VLOOKUP(O6,lookups!$E$2:$F$21,2,FALSE),IF(N7="v",VLOOKUP(O6,lookups!$I$2:$J$21,2,FALSE),O6)))</f>
        <v>quality</v>
      </c>
      <c r="P7" s="51"/>
      <c r="Q7" s="10" t="str">
        <f>IF(COUNT($E7:$K7)=0,"",IF(P7="^",VLOOKUP(Q6,lookups!$E$2:$F$21,2,FALSE),IF(P7="v",VLOOKUP(Q6,lookups!$I$2:$J$21,2,FALSE),Q6)))</f>
        <v>superb</v>
      </c>
      <c r="R7" s="51"/>
      <c r="S7" s="10" t="str">
        <f>IF(COUNT($E7:$K7)=0,"",IF(R7="^",VLOOKUP(S6,lookups!$E$2:$F$21,2,FALSE),IF(R7="v",VLOOKUP(S6,lookups!$I$2:$J$21,2,FALSE),S6)))</f>
        <v>worthless</v>
      </c>
      <c r="T7" s="51"/>
      <c r="U7" s="10" t="str">
        <f>IF(COUNT($E7:$K7)=0,"",IF(T7="^",VLOOKUP(U6,lookups!$E$2:$F$21,2,FALSE),IF(T7="v",VLOOKUP(U6,lookups!$I$2:$J$21,2,FALSE),U6)))</f>
        <v>woeful</v>
      </c>
      <c r="V7" s="51"/>
      <c r="W7" s="10" t="str">
        <f>IF(COUNT($E7:$K7)=0,"",IF(V7="^",VLOOKUP(W6,lookups!$E$2:$F$21,2,FALSE),IF(V7="v",VLOOKUP(W6,lookups!$I$2:$J$21,2,FALSE),W6)))</f>
        <v>superb</v>
      </c>
      <c r="X7" s="55"/>
      <c r="Y7" s="13" t="str">
        <f>IF(COUNT($E7:$K7)=0,"",IF(X7="^",VLOOKUP(Y6,lookups!$E$2:$F$21,2,FALSE),IF(X7="v",VLOOKUP(Y6,lookups!$I$2:$J$21,2,FALSE),Y6)))</f>
        <v>feeble</v>
      </c>
      <c r="Z7" s="62"/>
      <c r="AA7" s="59" t="str">
        <f t="shared" si="0"/>
        <v>[tr][tdc]19[/tdc][tdc]57[/tdc][tdc]4[/tdc][tdc]17/12/2022[/tdc][tdc]0[/tdc][tdc]2[/tdc][tdc]0[/tdc][tdc]0[/tdc][tdc]0[/tdc][tdc]N[/tdc][tdc]N[/tdc][tdc]competent[/tdc][tdc]quality[/tdc][tdc]superb[/tdc][tdc]worthless[/tdc][tdc]woeful[/tdc][tdc]superb[/tdc][tdc]feeble[/tdc][/tr]</v>
      </c>
      <c r="AB7" s="57" t="s">
        <v>39</v>
      </c>
      <c r="AC7" s="57" t="str">
        <f t="shared" si="2"/>
        <v>competent</v>
      </c>
      <c r="AD7" s="57" t="str">
        <f t="shared" si="3"/>
        <v>quality</v>
      </c>
      <c r="AE7" s="57" t="str">
        <f t="shared" si="4"/>
        <v>superb</v>
      </c>
      <c r="AF7" s="57" t="str">
        <f t="shared" si="5"/>
        <v>worthless</v>
      </c>
      <c r="AG7" s="57" t="str">
        <f t="shared" si="6"/>
        <v>woeful</v>
      </c>
      <c r="AH7" s="57" t="str">
        <f t="shared" si="7"/>
        <v>superb</v>
      </c>
      <c r="AI7" s="57" t="str">
        <f t="shared" si="8"/>
        <v>feeble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19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2</v>
      </c>
      <c r="G8" s="44">
        <v>0</v>
      </c>
      <c r="H8" s="44">
        <v>0</v>
      </c>
      <c r="I8" s="76">
        <v>0</v>
      </c>
      <c r="J8" s="84" t="s">
        <v>61</v>
      </c>
      <c r="K8" s="45" t="s">
        <v>61</v>
      </c>
      <c r="L8" s="43"/>
      <c r="M8" s="10" t="str">
        <f>IF(COUNT($E8:$K8)=0,"",IF(L8="^",VLOOKUP(M7,lookups!$E$26:$F$36,2,FALSE),IF(L8="v",VLOOKUP(M7,lookups!$I$26:$J$36,2,FALSE),M7)))</f>
        <v>competent</v>
      </c>
      <c r="N8" s="51"/>
      <c r="O8" s="10" t="str">
        <f>IF(COUNT($E8:$K8)=0,"",IF(N8="^",VLOOKUP(O7,lookups!$E$2:$F$21,2,FALSE),IF(N8="v",VLOOKUP(O7,lookups!$I$2:$J$21,2,FALSE),O7)))</f>
        <v>quality</v>
      </c>
      <c r="P8" s="51"/>
      <c r="Q8" s="10" t="str">
        <f>IF(COUNT($E8:$K8)=0,"",IF(P8="^",VLOOKUP(Q7,lookups!$E$2:$F$21,2,FALSE),IF(P8="v",VLOOKUP(Q7,lookups!$I$2:$J$21,2,FALSE),Q7)))</f>
        <v>superb</v>
      </c>
      <c r="R8" s="51"/>
      <c r="S8" s="10" t="str">
        <f>IF(COUNT($E8:$K8)=0,"",IF(R8="^",VLOOKUP(S7,lookups!$E$2:$F$21,2,FALSE),IF(R8="v",VLOOKUP(S7,lookups!$I$2:$J$21,2,FALSE),S7)))</f>
        <v>worthless</v>
      </c>
      <c r="T8" s="51"/>
      <c r="U8" s="10" t="str">
        <f>IF(COUNT($E8:$K8)=0,"",IF(T8="^",VLOOKUP(U7,lookups!$E$2:$F$21,2,FALSE),IF(T8="v",VLOOKUP(U7,lookups!$I$2:$J$21,2,FALSE),U7)))</f>
        <v>woeful</v>
      </c>
      <c r="V8" s="51"/>
      <c r="W8" s="10" t="str">
        <f>IF(COUNT($E8:$K8)=0,"",IF(V8="^",VLOOKUP(W7,lookups!$E$2:$F$21,2,FALSE),IF(V8="v",VLOOKUP(W7,lookups!$I$2:$J$21,2,FALSE),W7)))</f>
        <v>superb</v>
      </c>
      <c r="X8" s="55"/>
      <c r="Y8" s="13" t="str">
        <f>IF(COUNT($E8:$K8)=0,"",IF(X8="^",VLOOKUP(Y7,lookups!$E$2:$F$21,2,FALSE),IF(X8="v",VLOOKUP(Y7,lookups!$I$2:$J$21,2,FALSE),Y7)))</f>
        <v>feeble</v>
      </c>
      <c r="Z8" s="62"/>
      <c r="AA8" s="59" t="str">
        <f t="shared" si="0"/>
        <v>[tr][tdc]19[/tdc][tdc]57[/tdc][tdc]5[/tdc][tdc]24/12/2022[/tdc][tdc]0[/tdc][tdc]2[/tdc][tdc]0[/tdc][tdc]0[/tdc][tdc]0[/tdc][tdc]N[/tdc][tdc]N[/tdc][tdc]competent[/tdc][tdc]quality[/tdc][tdc]superb[/tdc][tdc]worthless[/tdc][tdc]woeful[/tdc][tdc]superb[/tdc][tdc]feeble[/tdc][/tr]</v>
      </c>
      <c r="AB8" s="57" t="s">
        <v>39</v>
      </c>
      <c r="AC8" s="57" t="str">
        <f t="shared" si="2"/>
        <v>competent</v>
      </c>
      <c r="AD8" s="57" t="str">
        <f t="shared" si="3"/>
        <v>quality</v>
      </c>
      <c r="AE8" s="57" t="str">
        <f t="shared" si="4"/>
        <v>superb</v>
      </c>
      <c r="AF8" s="57" t="str">
        <f t="shared" si="5"/>
        <v>worthless</v>
      </c>
      <c r="AG8" s="57" t="str">
        <f t="shared" si="6"/>
        <v>woeful</v>
      </c>
      <c r="AH8" s="57" t="str">
        <f t="shared" si="7"/>
        <v>superb</v>
      </c>
      <c r="AI8" s="57" t="str">
        <f t="shared" si="8"/>
        <v>feeble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19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2</v>
      </c>
      <c r="G9" s="44">
        <v>0</v>
      </c>
      <c r="H9" s="44">
        <v>0</v>
      </c>
      <c r="I9" s="76">
        <v>0</v>
      </c>
      <c r="J9" s="84" t="s">
        <v>61</v>
      </c>
      <c r="K9" s="45" t="s">
        <v>61</v>
      </c>
      <c r="L9" s="43"/>
      <c r="M9" s="10" t="str">
        <f>IF(COUNT($E9:$K9)=0,"",IF(L9="^",VLOOKUP(M8,lookups!$E$26:$F$36,2,FALSE),IF(L9="v",VLOOKUP(M8,lookups!$I$26:$J$36,2,FALSE),M8)))</f>
        <v>competent</v>
      </c>
      <c r="N9" s="51"/>
      <c r="O9" s="10" t="str">
        <f>IF(COUNT($E9:$K9)=0,"",IF(N9="^",VLOOKUP(O8,lookups!$E$2:$F$21,2,FALSE),IF(N9="v",VLOOKUP(O8,lookups!$I$2:$J$21,2,FALSE),O8)))</f>
        <v>quality</v>
      </c>
      <c r="P9" s="51"/>
      <c r="Q9" s="10" t="str">
        <f>IF(COUNT($E9:$K9)=0,"",IF(P9="^",VLOOKUP(Q8,lookups!$E$2:$F$21,2,FALSE),IF(P9="v",VLOOKUP(Q8,lookups!$I$2:$J$21,2,FALSE),Q8)))</f>
        <v>superb</v>
      </c>
      <c r="R9" s="51"/>
      <c r="S9" s="10" t="str">
        <f>IF(COUNT($E9:$K9)=0,"",IF(R9="^",VLOOKUP(S8,lookups!$E$2:$F$21,2,FALSE),IF(R9="v",VLOOKUP(S8,lookups!$I$2:$J$21,2,FALSE),S8)))</f>
        <v>worthless</v>
      </c>
      <c r="T9" s="51"/>
      <c r="U9" s="10" t="str">
        <f>IF(COUNT($E9:$K9)=0,"",IF(T9="^",VLOOKUP(U8,lookups!$E$2:$F$21,2,FALSE),IF(T9="v",VLOOKUP(U8,lookups!$I$2:$J$21,2,FALSE),U8)))</f>
        <v>woeful</v>
      </c>
      <c r="V9" s="51"/>
      <c r="W9" s="10" t="str">
        <f>IF(COUNT($E9:$K9)=0,"",IF(V9="^",VLOOKUP(W8,lookups!$E$2:$F$21,2,FALSE),IF(V9="v",VLOOKUP(W8,lookups!$I$2:$J$21,2,FALSE),W8)))</f>
        <v>superb</v>
      </c>
      <c r="X9" s="55"/>
      <c r="Y9" s="13" t="str">
        <f>IF(COUNT($E9:$K9)=0,"",IF(X9="^",VLOOKUP(Y8,lookups!$E$2:$F$21,2,FALSE),IF(X9="v",VLOOKUP(Y8,lookups!$I$2:$J$21,2,FALSE),Y8)))</f>
        <v>feeble</v>
      </c>
      <c r="Z9" s="57"/>
      <c r="AA9" s="59" t="str">
        <f t="shared" si="0"/>
        <v>[tr][tdc]19[/tdc][tdc]57[/tdc][tdc]6[/tdc][tdc]31/12/2022[/tdc][tdc]0[/tdc][tdc]2[/tdc][tdc]0[/tdc][tdc]0[/tdc][tdc]0[/tdc][tdc]N[/tdc][tdc]N[/tdc][tdc]competent[/tdc][tdc]quality[/tdc][tdc]superb[/tdc][tdc]worthless[/tdc][tdc]woeful[/tdc][tdc]superb[/tdc][tdc]feeble[/tdc][/tr]</v>
      </c>
      <c r="AB9" s="57" t="s">
        <v>39</v>
      </c>
      <c r="AC9" s="57" t="str">
        <f t="shared" si="2"/>
        <v>competent</v>
      </c>
      <c r="AD9" s="57" t="str">
        <f t="shared" si="3"/>
        <v>quality</v>
      </c>
      <c r="AE9" s="57" t="str">
        <f t="shared" si="4"/>
        <v>superb</v>
      </c>
      <c r="AF9" s="57" t="str">
        <f t="shared" si="5"/>
        <v>worthless</v>
      </c>
      <c r="AG9" s="57" t="str">
        <f t="shared" si="6"/>
        <v>woeful</v>
      </c>
      <c r="AH9" s="57" t="str">
        <f t="shared" si="7"/>
        <v>superb</v>
      </c>
      <c r="AI9" s="57" t="str">
        <f t="shared" si="8"/>
        <v>feeble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19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2</v>
      </c>
      <c r="G10" s="44">
        <v>0</v>
      </c>
      <c r="H10" s="44">
        <v>0</v>
      </c>
      <c r="I10" s="76">
        <v>0</v>
      </c>
      <c r="J10" s="84" t="s">
        <v>61</v>
      </c>
      <c r="K10" s="45" t="s">
        <v>61</v>
      </c>
      <c r="L10" s="43"/>
      <c r="M10" s="10" t="str">
        <f>IF(COUNT($E10:$K10)=0,"",IF(L10="^",VLOOKUP(M9,lookups!$E$26:$F$36,2,FALSE),IF(L10="v",VLOOKUP(M9,lookups!$I$26:$J$36,2,FALSE),M9)))</f>
        <v>competent</v>
      </c>
      <c r="N10" s="51"/>
      <c r="O10" s="10" t="str">
        <f>IF(COUNT($E10:$K10)=0,"",IF(N10="^",VLOOKUP(O9,lookups!$E$2:$F$21,2,FALSE),IF(N10="v",VLOOKUP(O9,lookups!$I$2:$J$21,2,FALSE),O9)))</f>
        <v>quality</v>
      </c>
      <c r="P10" s="51"/>
      <c r="Q10" s="10" t="str">
        <f>IF(COUNT($E10:$K10)=0,"",IF(P10="^",VLOOKUP(Q9,lookups!$E$2:$F$21,2,FALSE),IF(P10="v",VLOOKUP(Q9,lookups!$I$2:$J$21,2,FALSE),Q9)))</f>
        <v>superb</v>
      </c>
      <c r="R10" s="51"/>
      <c r="S10" s="10" t="str">
        <f>IF(COUNT($E10:$K10)=0,"",IF(R10="^",VLOOKUP(S9,lookups!$E$2:$F$21,2,FALSE),IF(R10="v",VLOOKUP(S9,lookups!$I$2:$J$21,2,FALSE),S9)))</f>
        <v>worthless</v>
      </c>
      <c r="T10" s="51"/>
      <c r="U10" s="10" t="str">
        <f>IF(COUNT($E10:$K10)=0,"",IF(T10="^",VLOOKUP(U9,lookups!$E$2:$F$21,2,FALSE),IF(T10="v",VLOOKUP(U9,lookups!$I$2:$J$21,2,FALSE),U9)))</f>
        <v>woeful</v>
      </c>
      <c r="V10" s="51"/>
      <c r="W10" s="10" t="str">
        <f>IF(COUNT($E10:$K10)=0,"",IF(V10="^",VLOOKUP(W9,lookups!$E$2:$F$21,2,FALSE),IF(V10="v",VLOOKUP(W9,lookups!$I$2:$J$21,2,FALSE),W9)))</f>
        <v>superb</v>
      </c>
      <c r="X10" s="55"/>
      <c r="Y10" s="13" t="str">
        <f>IF(COUNT($E10:$K10)=0,"",IF(X10="^",VLOOKUP(Y9,lookups!$E$2:$F$21,2,FALSE),IF(X10="v",VLOOKUP(Y9,lookups!$I$2:$J$21,2,FALSE),Y9)))</f>
        <v>feeble</v>
      </c>
      <c r="Z10" s="57"/>
      <c r="AA10" s="59" t="str">
        <f t="shared" si="0"/>
        <v>[tr][tdc]19[/tdc][tdc]57[/tdc][tdc]7[/tdc][tdc]07/01/2023[/tdc][tdc]0[/tdc][tdc]2[/tdc][tdc]0[/tdc][tdc]0[/tdc][tdc]0[/tdc][tdc]N[/tdc][tdc]N[/tdc][tdc]competent[/tdc][tdc]quality[/tdc][tdc]superb[/tdc][tdc]worthless[/tdc][tdc]woeful[/tdc][tdc]superb[/tdc][tdc]feeble[/tdc][/tr]</v>
      </c>
      <c r="AB10" s="57" t="s">
        <v>39</v>
      </c>
      <c r="AC10" s="57" t="str">
        <f t="shared" si="2"/>
        <v>competent</v>
      </c>
      <c r="AD10" s="57" t="str">
        <f t="shared" si="3"/>
        <v>quality</v>
      </c>
      <c r="AE10" s="57" t="str">
        <f t="shared" si="4"/>
        <v>superb</v>
      </c>
      <c r="AF10" s="57" t="str">
        <f t="shared" si="5"/>
        <v>worthless</v>
      </c>
      <c r="AG10" s="57" t="str">
        <f t="shared" si="6"/>
        <v>woeful</v>
      </c>
      <c r="AH10" s="57" t="str">
        <f t="shared" si="7"/>
        <v>superb</v>
      </c>
      <c r="AI10" s="57" t="str">
        <f t="shared" si="8"/>
        <v>feeble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19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2</v>
      </c>
      <c r="G11" s="44">
        <v>0</v>
      </c>
      <c r="H11" s="44">
        <v>0</v>
      </c>
      <c r="I11" s="76">
        <v>0</v>
      </c>
      <c r="J11" s="84" t="s">
        <v>61</v>
      </c>
      <c r="K11" s="45" t="s">
        <v>61</v>
      </c>
      <c r="L11" s="43"/>
      <c r="M11" s="10" t="str">
        <f>IF(COUNT($E11:$K11)=0,"",IF(L11="^",VLOOKUP(M10,lookups!$E$26:$F$36,2,FALSE),IF(L11="v",VLOOKUP(M10,lookups!$I$26:$J$36,2,FALSE),M10)))</f>
        <v>competent</v>
      </c>
      <c r="N11" s="51"/>
      <c r="O11" s="10" t="str">
        <f>IF(COUNT($E11:$K11)=0,"",IF(N11="^",VLOOKUP(O10,lookups!$E$2:$F$21,2,FALSE),IF(N11="v",VLOOKUP(O10,lookups!$I$2:$J$21,2,FALSE),O10)))</f>
        <v>quality</v>
      </c>
      <c r="P11" s="51"/>
      <c r="Q11" s="10" t="str">
        <f>IF(COUNT($E11:$K11)=0,"",IF(P11="^",VLOOKUP(Q10,lookups!$E$2:$F$21,2,FALSE),IF(P11="v",VLOOKUP(Q10,lookups!$I$2:$J$21,2,FALSE),Q10)))</f>
        <v>superb</v>
      </c>
      <c r="R11" s="51"/>
      <c r="S11" s="10" t="str">
        <f>IF(COUNT($E11:$K11)=0,"",IF(R11="^",VLOOKUP(S10,lookups!$E$2:$F$21,2,FALSE),IF(R11="v",VLOOKUP(S10,lookups!$I$2:$J$21,2,FALSE),S10)))</f>
        <v>worthless</v>
      </c>
      <c r="T11" s="51"/>
      <c r="U11" s="10" t="str">
        <f>IF(COUNT($E11:$K11)=0,"",IF(T11="^",VLOOKUP(U10,lookups!$E$2:$F$21,2,FALSE),IF(T11="v",VLOOKUP(U10,lookups!$I$2:$J$21,2,FALSE),U10)))</f>
        <v>woeful</v>
      </c>
      <c r="V11" s="51"/>
      <c r="W11" s="10" t="str">
        <f>IF(COUNT($E11:$K11)=0,"",IF(V11="^",VLOOKUP(W10,lookups!$E$2:$F$21,2,FALSE),IF(V11="v",VLOOKUP(W10,lookups!$I$2:$J$21,2,FALSE),W10)))</f>
        <v>superb</v>
      </c>
      <c r="X11" s="55"/>
      <c r="Y11" s="13" t="str">
        <f>IF(COUNT($E11:$K11)=0,"",IF(X11="^",VLOOKUP(Y10,lookups!$E$2:$F$21,2,FALSE),IF(X11="v",VLOOKUP(Y10,lookups!$I$2:$J$21,2,FALSE),Y10)))</f>
        <v>feeble</v>
      </c>
      <c r="Z11" s="57"/>
      <c r="AA11" s="59" t="str">
        <f t="shared" si="0"/>
        <v>[tr][tdc]19[/tdc][tdc]57[/tdc][tdc]8[/tdc][tdc]14/01/2023[/tdc][tdc]0[/tdc][tdc]2[/tdc][tdc]0[/tdc][tdc]0[/tdc][tdc]0[/tdc][tdc]N[/tdc][tdc]N[/tdc][tdc]competent[/tdc][tdc]quality[/tdc][tdc]superb[/tdc][tdc]worthless[/tdc][tdc]woeful[/tdc][tdc]superb[/tdc][tdc]feeble[/tdc][/tr]</v>
      </c>
      <c r="AB11" s="57" t="s">
        <v>39</v>
      </c>
      <c r="AC11" s="57" t="str">
        <f t="shared" si="2"/>
        <v>competent</v>
      </c>
      <c r="AD11" s="57" t="str">
        <f t="shared" si="3"/>
        <v>quality</v>
      </c>
      <c r="AE11" s="57" t="str">
        <f t="shared" si="4"/>
        <v>superb</v>
      </c>
      <c r="AF11" s="57" t="str">
        <f t="shared" si="5"/>
        <v>worthless</v>
      </c>
      <c r="AG11" s="57" t="str">
        <f t="shared" si="6"/>
        <v>woeful</v>
      </c>
      <c r="AH11" s="57" t="str">
        <f t="shared" si="7"/>
        <v>superb</v>
      </c>
      <c r="AI11" s="57" t="str">
        <f t="shared" si="8"/>
        <v>feeble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19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2</v>
      </c>
      <c r="G12" s="44">
        <v>0</v>
      </c>
      <c r="H12" s="44">
        <v>0</v>
      </c>
      <c r="I12" s="76">
        <v>0</v>
      </c>
      <c r="J12" s="84" t="s">
        <v>61</v>
      </c>
      <c r="K12" s="45" t="s">
        <v>61</v>
      </c>
      <c r="L12" s="43"/>
      <c r="M12" s="10" t="str">
        <f>IF(COUNT($E12:$K12)=0,"",IF(L12="^",VLOOKUP(M11,lookups!$E$26:$F$36,2,FALSE),IF(L12="v",VLOOKUP(M11,lookups!$I$26:$J$36,2,FALSE),M11)))</f>
        <v>competent</v>
      </c>
      <c r="N12" s="51"/>
      <c r="O12" s="10" t="str">
        <f>IF(COUNT($E12:$K12)=0,"",IF(N12="^",VLOOKUP(O11,lookups!$E$2:$F$21,2,FALSE),IF(N12="v",VLOOKUP(O11,lookups!$I$2:$J$21,2,FALSE),O11)))</f>
        <v>quality</v>
      </c>
      <c r="P12" s="51"/>
      <c r="Q12" s="10" t="str">
        <f>IF(COUNT($E12:$K12)=0,"",IF(P12="^",VLOOKUP(Q11,lookups!$E$2:$F$21,2,FALSE),IF(P12="v",VLOOKUP(Q11,lookups!$I$2:$J$21,2,FALSE),Q11)))</f>
        <v>superb</v>
      </c>
      <c r="R12" s="51"/>
      <c r="S12" s="10" t="str">
        <f>IF(COUNT($E12:$K12)=0,"",IF(R12="^",VLOOKUP(S11,lookups!$E$2:$F$21,2,FALSE),IF(R12="v",VLOOKUP(S11,lookups!$I$2:$J$21,2,FALSE),S11)))</f>
        <v>worthless</v>
      </c>
      <c r="T12" s="51"/>
      <c r="U12" s="10" t="str">
        <f>IF(COUNT($E12:$K12)=0,"",IF(T12="^",VLOOKUP(U11,lookups!$E$2:$F$21,2,FALSE),IF(T12="v",VLOOKUP(U11,lookups!$I$2:$J$21,2,FALSE),U11)))</f>
        <v>woeful</v>
      </c>
      <c r="V12" s="51"/>
      <c r="W12" s="10" t="str">
        <f>IF(COUNT($E12:$K12)=0,"",IF(V12="^",VLOOKUP(W11,lookups!$E$2:$F$21,2,FALSE),IF(V12="v",VLOOKUP(W11,lookups!$I$2:$J$21,2,FALSE),W11)))</f>
        <v>superb</v>
      </c>
      <c r="X12" s="55"/>
      <c r="Y12" s="13" t="str">
        <f>IF(COUNT($E12:$K12)=0,"",IF(X12="^",VLOOKUP(Y11,lookups!$E$2:$F$21,2,FALSE),IF(X12="v",VLOOKUP(Y11,lookups!$I$2:$J$21,2,FALSE),Y11)))</f>
        <v>feeble</v>
      </c>
      <c r="Z12" s="57"/>
      <c r="AA12" s="59" t="str">
        <f t="shared" si="0"/>
        <v>[tr][tdc]19[/tdc][tdc]57[/tdc][tdc]9[/tdc][tdc]21/01/2023[/tdc][tdc]0[/tdc][tdc]2[/tdc][tdc]0[/tdc][tdc]0[/tdc][tdc]0[/tdc][tdc]N[/tdc][tdc]N[/tdc][tdc]competent[/tdc][tdc]quality[/tdc][tdc]superb[/tdc][tdc]worthless[/tdc][tdc]woeful[/tdc][tdc]superb[/tdc][tdc]feeble[/tdc][/tr]</v>
      </c>
      <c r="AB12" s="57" t="s">
        <v>39</v>
      </c>
      <c r="AC12" s="57" t="str">
        <f t="shared" si="2"/>
        <v>competent</v>
      </c>
      <c r="AD12" s="57" t="str">
        <f t="shared" si="3"/>
        <v>quality</v>
      </c>
      <c r="AE12" s="57" t="str">
        <f t="shared" si="4"/>
        <v>superb</v>
      </c>
      <c r="AF12" s="57" t="str">
        <f t="shared" si="5"/>
        <v>worthless</v>
      </c>
      <c r="AG12" s="57" t="str">
        <f t="shared" si="6"/>
        <v>woeful</v>
      </c>
      <c r="AH12" s="57" t="str">
        <f t="shared" si="7"/>
        <v>superb</v>
      </c>
      <c r="AI12" s="57" t="str">
        <f t="shared" si="8"/>
        <v>feeble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19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2</v>
      </c>
      <c r="G13" s="44">
        <v>0</v>
      </c>
      <c r="H13" s="44">
        <v>0</v>
      </c>
      <c r="I13" s="76">
        <v>0</v>
      </c>
      <c r="J13" s="84" t="s">
        <v>61</v>
      </c>
      <c r="K13" s="45" t="s">
        <v>61</v>
      </c>
      <c r="L13" s="43"/>
      <c r="M13" s="10" t="str">
        <f>IF(COUNT($E13:$K13)=0,"",IF(L13="^",VLOOKUP(M12,lookups!$E$26:$F$36,2,FALSE),IF(L13="v",VLOOKUP(M12,lookups!$I$26:$J$36,2,FALSE),M12)))</f>
        <v>competent</v>
      </c>
      <c r="N13" s="51" t="s">
        <v>43</v>
      </c>
      <c r="O13" s="10" t="str">
        <f>IF(COUNT($E13:$K13)=0,"",IF(N13="^",VLOOKUP(O12,lookups!$E$2:$F$21,2,FALSE),IF(N13="v",VLOOKUP(O12,lookups!$I$2:$J$21,2,FALSE),O12)))</f>
        <v>remarkable</v>
      </c>
      <c r="P13" s="51"/>
      <c r="Q13" s="10" t="str">
        <f>IF(COUNT($E13:$K13)=0,"",IF(P13="^",VLOOKUP(Q12,lookups!$E$2:$F$21,2,FALSE),IF(P13="v",VLOOKUP(Q12,lookups!$I$2:$J$21,2,FALSE),Q12)))</f>
        <v>superb</v>
      </c>
      <c r="R13" s="51"/>
      <c r="S13" s="10" t="str">
        <f>IF(COUNT($E13:$K13)=0,"",IF(R13="^",VLOOKUP(S12,lookups!$E$2:$F$21,2,FALSE),IF(R13="v",VLOOKUP(S12,lookups!$I$2:$J$21,2,FALSE),S12)))</f>
        <v>worthless</v>
      </c>
      <c r="T13" s="51"/>
      <c r="U13" s="10" t="str">
        <f>IF(COUNT($E13:$K13)=0,"",IF(T13="^",VLOOKUP(U12,lookups!$E$2:$F$21,2,FALSE),IF(T13="v",VLOOKUP(U12,lookups!$I$2:$J$21,2,FALSE),U12)))</f>
        <v>woeful</v>
      </c>
      <c r="V13" s="51"/>
      <c r="W13" s="10" t="str">
        <f>IF(COUNT($E13:$K13)=0,"",IF(V13="^",VLOOKUP(W12,lookups!$E$2:$F$21,2,FALSE),IF(V13="v",VLOOKUP(W12,lookups!$I$2:$J$21,2,FALSE),W12)))</f>
        <v>superb</v>
      </c>
      <c r="X13" s="55"/>
      <c r="Y13" s="13" t="str">
        <f>IF(COUNT($E13:$K13)=0,"",IF(X13="^",VLOOKUP(Y12,lookups!$E$2:$F$21,2,FALSE),IF(X13="v",VLOOKUP(Y12,lookups!$I$2:$J$21,2,FALSE),Y12)))</f>
        <v>feeble</v>
      </c>
      <c r="Z13" s="57"/>
      <c r="AA13" s="59" t="str">
        <f t="shared" si="0"/>
        <v>[tr][tdc]19[/tdc][tdc]57[/tdc][tdc]10[/tdc][tdc]28/01/2023[/tdc][tdc]0[/tdc][tdc]2[/tdc][tdc]0[/tdc][tdc]0[/tdc][tdc]0[/tdc][tdc]N[/tdc][tdc]N[/tdc][tdc]competent[/tdc][tdc][b]remarkable[/b][/tdc][tdc]superb[/tdc][tdc]worthless[/tdc][tdc]woeful[/tdc][tdc]superb[/tdc][tdc]feeble[/tdc][/tr]</v>
      </c>
      <c r="AB13" s="57" t="s">
        <v>39</v>
      </c>
      <c r="AC13" s="57" t="str">
        <f t="shared" si="2"/>
        <v>competent</v>
      </c>
      <c r="AD13" s="57" t="str">
        <f t="shared" si="3"/>
        <v>[b]remarkable[/b]</v>
      </c>
      <c r="AE13" s="57" t="str">
        <f t="shared" si="4"/>
        <v>superb</v>
      </c>
      <c r="AF13" s="57" t="str">
        <f t="shared" si="5"/>
        <v>worthless</v>
      </c>
      <c r="AG13" s="57" t="str">
        <f t="shared" si="6"/>
        <v>woeful</v>
      </c>
      <c r="AH13" s="57" t="str">
        <f t="shared" si="7"/>
        <v>superb</v>
      </c>
      <c r="AI13" s="57" t="str">
        <f t="shared" si="8"/>
        <v>feeble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19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2</v>
      </c>
      <c r="G14" s="44">
        <v>0</v>
      </c>
      <c r="H14" s="44">
        <v>0</v>
      </c>
      <c r="I14" s="76">
        <v>0</v>
      </c>
      <c r="J14" s="84" t="s">
        <v>61</v>
      </c>
      <c r="K14" s="45" t="s">
        <v>61</v>
      </c>
      <c r="L14" s="43"/>
      <c r="M14" s="10" t="str">
        <f>IF(COUNT($E14:$K14)=0,"",IF(L14="^",VLOOKUP(M13,lookups!$E$26:$F$36,2,FALSE),IF(L14="v",VLOOKUP(M13,lookups!$I$26:$J$36,2,FALSE),M13)))</f>
        <v>competent</v>
      </c>
      <c r="N14" s="51"/>
      <c r="O14" s="10" t="str">
        <f>IF(COUNT($E14:$K14)=0,"",IF(N14="^",VLOOKUP(O13,lookups!$E$2:$F$21,2,FALSE),IF(N14="v",VLOOKUP(O13,lookups!$I$2:$J$21,2,FALSE),O13)))</f>
        <v>remarkable</v>
      </c>
      <c r="P14" s="51"/>
      <c r="Q14" s="10" t="str">
        <f>IF(COUNT($E14:$K14)=0,"",IF(P14="^",VLOOKUP(Q13,lookups!$E$2:$F$21,2,FALSE),IF(P14="v",VLOOKUP(Q13,lookups!$I$2:$J$21,2,FALSE),Q13)))</f>
        <v>superb</v>
      </c>
      <c r="R14" s="51"/>
      <c r="S14" s="10" t="str">
        <f>IF(COUNT($E14:$K14)=0,"",IF(R14="^",VLOOKUP(S13,lookups!$E$2:$F$21,2,FALSE),IF(R14="v",VLOOKUP(S13,lookups!$I$2:$J$21,2,FALSE),S13)))</f>
        <v>worthless</v>
      </c>
      <c r="T14" s="51"/>
      <c r="U14" s="10" t="str">
        <f>IF(COUNT($E14:$K14)=0,"",IF(T14="^",VLOOKUP(U13,lookups!$E$2:$F$21,2,FALSE),IF(T14="v",VLOOKUP(U13,lookups!$I$2:$J$21,2,FALSE),U13)))</f>
        <v>woeful</v>
      </c>
      <c r="V14" s="51"/>
      <c r="W14" s="10" t="str">
        <f>IF(COUNT($E14:$K14)=0,"",IF(V14="^",VLOOKUP(W13,lookups!$E$2:$F$21,2,FALSE),IF(V14="v",VLOOKUP(W13,lookups!$I$2:$J$21,2,FALSE),W13)))</f>
        <v>superb</v>
      </c>
      <c r="X14" s="55"/>
      <c r="Y14" s="13" t="str">
        <f>IF(COUNT($E14:$K14)=0,"",IF(X14="^",VLOOKUP(Y13,lookups!$E$2:$F$21,2,FALSE),IF(X14="v",VLOOKUP(Y13,lookups!$I$2:$J$21,2,FALSE),Y13)))</f>
        <v>feeble</v>
      </c>
      <c r="Z14" s="57"/>
      <c r="AA14" s="59" t="str">
        <f t="shared" si="0"/>
        <v>[tr][tdc]19[/tdc][tdc]57[/tdc][tdc]11[/tdc][tdc]04/02/2023[/tdc][tdc]0[/tdc][tdc]2[/tdc][tdc]0[/tdc][tdc]0[/tdc][tdc]0[/tdc][tdc]N[/tdc][tdc]N[/tdc][tdc]competent[/tdc][tdc]remarkable[/tdc][tdc]superb[/tdc][tdc]worthless[/tdc][tdc]woeful[/tdc][tdc]superb[/tdc][tdc]feeble[/tdc][/tr]</v>
      </c>
      <c r="AB14" s="57" t="s">
        <v>39</v>
      </c>
      <c r="AC14" s="57" t="str">
        <f t="shared" si="2"/>
        <v>competent</v>
      </c>
      <c r="AD14" s="57" t="str">
        <f t="shared" si="3"/>
        <v>remarkable</v>
      </c>
      <c r="AE14" s="57" t="str">
        <f t="shared" si="4"/>
        <v>superb</v>
      </c>
      <c r="AF14" s="57" t="str">
        <f t="shared" si="5"/>
        <v>worthless</v>
      </c>
      <c r="AG14" s="57" t="str">
        <f t="shared" si="6"/>
        <v>woeful</v>
      </c>
      <c r="AH14" s="57" t="str">
        <f t="shared" si="7"/>
        <v>superb</v>
      </c>
      <c r="AI14" s="57" t="str">
        <f t="shared" si="8"/>
        <v>feeble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19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2</v>
      </c>
      <c r="G15" s="44">
        <v>0</v>
      </c>
      <c r="H15" s="44">
        <v>0</v>
      </c>
      <c r="I15" s="76">
        <v>0</v>
      </c>
      <c r="J15" s="84" t="s">
        <v>61</v>
      </c>
      <c r="K15" s="45" t="s">
        <v>61</v>
      </c>
      <c r="L15" s="43"/>
      <c r="M15" s="10" t="str">
        <f>IF(COUNT($E15:$K15)=0,"",IF(L15="^",VLOOKUP(M14,lookups!$E$26:$F$36,2,FALSE),IF(L15="v",VLOOKUP(M14,lookups!$I$26:$J$36,2,FALSE),M14)))</f>
        <v>competent</v>
      </c>
      <c r="N15" s="51"/>
      <c r="O15" s="10" t="str">
        <f>IF(COUNT($E15:$K15)=0,"",IF(N15="^",VLOOKUP(O14,lookups!$E$2:$F$21,2,FALSE),IF(N15="v",VLOOKUP(O14,lookups!$I$2:$J$21,2,FALSE),O14)))</f>
        <v>remarkable</v>
      </c>
      <c r="P15" s="51"/>
      <c r="Q15" s="10" t="str">
        <f>IF(COUNT($E15:$K15)=0,"",IF(P15="^",VLOOKUP(Q14,lookups!$E$2:$F$21,2,FALSE),IF(P15="v",VLOOKUP(Q14,lookups!$I$2:$J$21,2,FALSE),Q14)))</f>
        <v>superb</v>
      </c>
      <c r="R15" s="51"/>
      <c r="S15" s="10" t="str">
        <f>IF(COUNT($E15:$K15)=0,"",IF(R15="^",VLOOKUP(S14,lookups!$E$2:$F$21,2,FALSE),IF(R15="v",VLOOKUP(S14,lookups!$I$2:$J$21,2,FALSE),S14)))</f>
        <v>worthless</v>
      </c>
      <c r="T15" s="51"/>
      <c r="U15" s="10" t="str">
        <f>IF(COUNT($E15:$K15)=0,"",IF(T15="^",VLOOKUP(U14,lookups!$E$2:$F$21,2,FALSE),IF(T15="v",VLOOKUP(U14,lookups!$I$2:$J$21,2,FALSE),U14)))</f>
        <v>woeful</v>
      </c>
      <c r="V15" s="51"/>
      <c r="W15" s="10" t="str">
        <f>IF(COUNT($E15:$K15)=0,"",IF(V15="^",VLOOKUP(W14,lookups!$E$2:$F$21,2,FALSE),IF(V15="v",VLOOKUP(W14,lookups!$I$2:$J$21,2,FALSE),W14)))</f>
        <v>superb</v>
      </c>
      <c r="X15" s="55"/>
      <c r="Y15" s="13" t="str">
        <f>IF(COUNT($E15:$K15)=0,"",IF(X15="^",VLOOKUP(Y14,lookups!$E$2:$F$21,2,FALSE),IF(X15="v",VLOOKUP(Y14,lookups!$I$2:$J$21,2,FALSE),Y14)))</f>
        <v>feeble</v>
      </c>
      <c r="Z15" s="57"/>
      <c r="AA15" s="59" t="str">
        <f t="shared" si="0"/>
        <v>[tr][tdc]19[/tdc][tdc]57[/tdc][tdc]12[/tdc][tdc]11/02/2023[/tdc][tdc]0[/tdc][tdc]2[/tdc][tdc]0[/tdc][tdc]0[/tdc][tdc]0[/tdc][tdc]N[/tdc][tdc]N[/tdc][tdc]competent[/tdc][tdc]remarkable[/tdc][tdc]superb[/tdc][tdc]worthless[/tdc][tdc]woeful[/tdc][tdc]superb[/tdc][tdc]feeble[/tdc][/tr]</v>
      </c>
      <c r="AB15" s="57" t="s">
        <v>39</v>
      </c>
      <c r="AC15" s="57" t="str">
        <f t="shared" si="2"/>
        <v>competent</v>
      </c>
      <c r="AD15" s="57" t="str">
        <f t="shared" si="3"/>
        <v>remarkable</v>
      </c>
      <c r="AE15" s="57" t="str">
        <f t="shared" si="4"/>
        <v>superb</v>
      </c>
      <c r="AF15" s="57" t="str">
        <f t="shared" si="5"/>
        <v>worthless</v>
      </c>
      <c r="AG15" s="57" t="str">
        <f t="shared" si="6"/>
        <v>woeful</v>
      </c>
      <c r="AH15" s="57" t="str">
        <f t="shared" si="7"/>
        <v>superb</v>
      </c>
      <c r="AI15" s="57" t="str">
        <f t="shared" si="8"/>
        <v>feeble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19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19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19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19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20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20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20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20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20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20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20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20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20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20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20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20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20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20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20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20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21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21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21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21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21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21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21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21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21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21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21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21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21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21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21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21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22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22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22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22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22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22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22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22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22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22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22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22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22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22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22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22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23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23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23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23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23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23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23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23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23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23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23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23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23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23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23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23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24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24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24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24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24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24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24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24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24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24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24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24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24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24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24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24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25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25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25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25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25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25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25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25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25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25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25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25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25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25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25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25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26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26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26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26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26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26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26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26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26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26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26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26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26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26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26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26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27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27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27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27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27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27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27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27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27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27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27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27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27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27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27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27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71" priority="4" stopIfTrue="1" operator="containsText" text="^">
      <formula>NOT(ISERROR(SEARCH("^",L4)))</formula>
    </cfRule>
    <cfRule type="containsText" dxfId="70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69" priority="2" stopIfTrue="1">
      <formula>L4="^"</formula>
    </cfRule>
    <cfRule type="expression" dxfId="68" priority="3" stopIfTrue="1">
      <formula>L4="v"</formula>
    </cfRule>
  </conditionalFormatting>
  <conditionalFormatting sqref="M5:M147 O5:O147 Q5:Q147 S5:S147 U5:U147 W5:W147 Y5:Y147">
    <cfRule type="expression" dxfId="67" priority="6" stopIfTrue="1">
      <formula>M5=M4</formula>
    </cfRule>
    <cfRule type="containsBlanks" dxfId="66" priority="7" stopIfTrue="1">
      <formula>LEN(TRIM(M5))=0</formula>
    </cfRule>
  </conditionalFormatting>
  <conditionalFormatting sqref="AA4:AA148">
    <cfRule type="notContainsBlanks" dxfId="65" priority="8">
      <formula>LEN(TRIM(AA4))&gt;0</formula>
    </cfRule>
  </conditionalFormatting>
  <conditionalFormatting sqref="AA2:AA3">
    <cfRule type="notContainsBlanks" dxfId="64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31174B31-5597-A940-B05B-108620CFB533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25BB6CB7-9467-4249-85E3-A42D945958BC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568CF349-9297-6942-9D33-14BD1CEE0B47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18280BFF-6E5F-5146-88F8-F72F9C076C7A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339AD5C3-693F-CD48-8692-445E22A83488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B5A6-C384-B747-9296-ED8A4DF93ACF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sqref="A1:C2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47</v>
      </c>
      <c r="B1" s="110"/>
      <c r="C1" s="111"/>
      <c r="D1" s="115">
        <v>5539723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[table][tr][td][playerID=5539723][/td][/tr][/table]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21</v>
      </c>
      <c r="B4" s="35">
        <v>57</v>
      </c>
      <c r="C4" s="18">
        <v>1</v>
      </c>
      <c r="D4" s="92">
        <f>VLOOKUP(B4,lookups!L2:M101,2,FALSE)</f>
        <v>44891</v>
      </c>
      <c r="E4" s="66">
        <v>1</v>
      </c>
      <c r="F4" s="67">
        <v>1</v>
      </c>
      <c r="G4" s="67">
        <v>0</v>
      </c>
      <c r="H4" s="67">
        <v>0</v>
      </c>
      <c r="I4" s="75">
        <v>1</v>
      </c>
      <c r="J4" s="83" t="s">
        <v>61</v>
      </c>
      <c r="K4" s="68" t="s">
        <v>61</v>
      </c>
      <c r="L4" s="39"/>
      <c r="M4" s="40" t="s">
        <v>14</v>
      </c>
      <c r="N4" s="41"/>
      <c r="O4" s="40" t="s">
        <v>19</v>
      </c>
      <c r="P4" s="41"/>
      <c r="Q4" s="40" t="s">
        <v>18</v>
      </c>
      <c r="R4" s="41"/>
      <c r="S4" s="40" t="s">
        <v>9</v>
      </c>
      <c r="T4" s="41"/>
      <c r="U4" s="40" t="s">
        <v>14</v>
      </c>
      <c r="V4" s="41"/>
      <c r="W4" s="40" t="s">
        <v>9</v>
      </c>
      <c r="X4" s="41" t="s">
        <v>43</v>
      </c>
      <c r="Y4" s="42" t="s">
        <v>22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21[/tdc][tdc]57[/tdc][tdc]1[/tdc][tdc]26/11/2022[/tdc][tdc]1[/tdc][tdc]1[/tdc][tdc]0[/tdc][tdc]0[/tdc][tdc]1[/tdc][tdc]N[/tdc][tdc]N[/tdc][tdc]competent[/tdc][tdc]remarkable[/tdc][tdc]superb[/tdc][tdc]worthless[/tdc][tdc]competent[/tdc][tdc]worthless[/tdc][tdc]exceptional[/tdc][/tr]</v>
      </c>
      <c r="AB4" s="57" t="s">
        <v>39</v>
      </c>
      <c r="AC4" s="57" t="str">
        <f>M4</f>
        <v>competent</v>
      </c>
      <c r="AD4" s="57" t="str">
        <f>O4</f>
        <v>remarkable</v>
      </c>
      <c r="AE4" s="57" t="str">
        <f>Q4</f>
        <v>superb</v>
      </c>
      <c r="AF4" s="57" t="str">
        <f>S4</f>
        <v>worthless</v>
      </c>
      <c r="AG4" s="57" t="str">
        <f>U4</f>
        <v>competent</v>
      </c>
      <c r="AH4" s="57" t="str">
        <f>W4</f>
        <v>worthless</v>
      </c>
      <c r="AI4" s="57" t="str">
        <f t="shared" ref="AI4" si="1">Y4</f>
        <v>exceptional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21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1</v>
      </c>
      <c r="G5" s="44">
        <v>0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competent</v>
      </c>
      <c r="N5" s="50" t="s">
        <v>43</v>
      </c>
      <c r="O5" s="9" t="str">
        <f>IF(COUNT($E5:$K5)=0,"",IF(N5="^",VLOOKUP(O4,lookups!$E$2:$F$21,2,FALSE),IF(N5="v",VLOOKUP(O4,lookups!$I$2:$J$21,2,FALSE),O4)))</f>
        <v>wonderful</v>
      </c>
      <c r="P5" s="50"/>
      <c r="Q5" s="10" t="str">
        <f>IF(COUNT($E5:$K5)=0,"",IF(P5="^",VLOOKUP(Q4,lookups!$E$2:$F$21,2,FALSE),IF(P5="v",VLOOKUP(Q4,lookups!$I$2:$J$21,2,FALSE),Q4)))</f>
        <v>superb</v>
      </c>
      <c r="R5" s="50"/>
      <c r="S5" s="10" t="str">
        <f>IF(COUNT($E5:$K5)=0,"",IF(R5="^",VLOOKUP(S4,lookups!$E$2:$F$21,2,FALSE),IF(R5="v",VLOOKUP(S4,lookups!$I$2:$J$21,2,FALSE),S4)))</f>
        <v>worthless</v>
      </c>
      <c r="T5" s="50"/>
      <c r="U5" s="10" t="str">
        <f>IF(COUNT($E5:$K5)=0,"",IF(T5="^",VLOOKUP(U4,lookups!$E$2:$F$21,2,FALSE),IF(T5="v",VLOOKUP(U4,lookups!$I$2:$J$21,2,FALSE),U4)))</f>
        <v>competent</v>
      </c>
      <c r="V5" s="50"/>
      <c r="W5" s="10" t="str">
        <f>IF(COUNT($E5:$K5)=0,"",IF(V5="^",VLOOKUP(W4,lookups!$E$2:$F$21,2,FALSE),IF(V5="v",VLOOKUP(W4,lookups!$I$2:$J$21,2,FALSE),W4)))</f>
        <v>worthless</v>
      </c>
      <c r="X5" s="55"/>
      <c r="Y5" s="15" t="str">
        <f>IF(COUNT($E5:$K5)=0,"",IF(X5="^",VLOOKUP(Y4,lookups!$E$2:$F$21,2,FALSE),IF(X5="v",VLOOKUP(Y4,lookups!$I$2:$J$21,2,FALSE),Y4)))</f>
        <v>exceptional</v>
      </c>
      <c r="Z5" s="61"/>
      <c r="AA5" s="59" t="str">
        <f t="shared" si="0"/>
        <v>[tr][tdc]21[/tdc][tdc]57[/tdc][tdc]2[/tdc][tdc]03/12/2022[/tdc][tdc]0[/tdc][tdc]1[/tdc][tdc]0[/tdc][tdc]0[/tdc][tdc]0[/tdc][tdc]N[/tdc][tdc]N[/tdc][tdc]competent[/tdc][tdc][b]wonderful[/b][/tdc][tdc]superb[/tdc][tdc]worthless[/tdc][tdc]competent[/tdc][tdc]worthless[/tdc][tdc]exceptional[/tdc][/tr]</v>
      </c>
      <c r="AB5" s="57" t="s">
        <v>39</v>
      </c>
      <c r="AC5" s="57" t="str">
        <f t="shared" ref="AC5:AC68" si="2">IF(M5="","",IF(M5=M4,M5,"[b]"&amp;M5&amp;"[/b]"))</f>
        <v>competent</v>
      </c>
      <c r="AD5" s="57" t="str">
        <f t="shared" ref="AD5:AD68" si="3">IF(O5="","",IF(O5=O4,O5,"[b]"&amp;O5&amp;"[/b]"))</f>
        <v>[b]wonderful[/b]</v>
      </c>
      <c r="AE5" s="57" t="str">
        <f t="shared" ref="AE5:AE68" si="4">IF(Q5="","",IF(Q5=Q4,Q5,"[b]"&amp;Q5&amp;"[/b]"))</f>
        <v>superb</v>
      </c>
      <c r="AF5" s="57" t="str">
        <f t="shared" ref="AF5:AF68" si="5">IF(S5="","",IF(S5=S4,S5,"[b]"&amp;S5&amp;"[/b]"))</f>
        <v>worthless</v>
      </c>
      <c r="AG5" s="57" t="str">
        <f t="shared" ref="AG5:AG68" si="6">IF(U5="","",IF(U5=U4,U5,"[b]"&amp;U5&amp;"[/b]"))</f>
        <v>competent</v>
      </c>
      <c r="AH5" s="57" t="str">
        <f t="shared" ref="AH5:AH68" si="7">IF(W5="","",IF(W5=W4,W5,"[b]"&amp;W5&amp;"[/b]"))</f>
        <v>worthless</v>
      </c>
      <c r="AI5" s="57" t="str">
        <f t="shared" ref="AI5:AI68" si="8">IF(Y5="","",IF(Y5=Y4,Y5,"[b]"&amp;Y5&amp;"[/b]"))</f>
        <v>exceptional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21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1</v>
      </c>
      <c r="G6" s="44">
        <v>0</v>
      </c>
      <c r="H6" s="44">
        <v>0</v>
      </c>
      <c r="I6" s="76">
        <v>1</v>
      </c>
      <c r="J6" s="84" t="s">
        <v>61</v>
      </c>
      <c r="K6" s="45" t="s">
        <v>61</v>
      </c>
      <c r="L6" s="43"/>
      <c r="M6" s="10" t="str">
        <f>IF(COUNT($E6:$K6)=0,"",IF(L6="^",VLOOKUP(M5,lookups!$E$26:$F$36,2,FALSE),IF(L6="v",VLOOKUP(M5,lookups!$I$26:$J$36,2,FALSE),M5)))</f>
        <v>competent</v>
      </c>
      <c r="N6" s="51"/>
      <c r="O6" s="10" t="str">
        <f>IF(COUNT($E6:$K6)=0,"",IF(N6="^",VLOOKUP(O5,lookups!$E$2:$F$21,2,FALSE),IF(N6="v",VLOOKUP(O5,lookups!$I$2:$J$21,2,FALSE),O5)))</f>
        <v>wonderful</v>
      </c>
      <c r="P6" s="51" t="s">
        <v>43</v>
      </c>
      <c r="Q6" s="10" t="str">
        <f>IF(COUNT($E6:$K6)=0,"",IF(P6="^",VLOOKUP(Q5,lookups!$E$2:$F$21,2,FALSE),IF(P6="v",VLOOKUP(Q5,lookups!$I$2:$J$21,2,FALSE),Q5)))</f>
        <v>quality</v>
      </c>
      <c r="R6" s="51"/>
      <c r="S6" s="10" t="str">
        <f>IF(COUNT($E6:$K6)=0,"",IF(R6="^",VLOOKUP(S5,lookups!$E$2:$F$21,2,FALSE),IF(R6="v",VLOOKUP(S5,lookups!$I$2:$J$21,2,FALSE),S5)))</f>
        <v>worthless</v>
      </c>
      <c r="T6" s="51"/>
      <c r="U6" s="10" t="str">
        <f>IF(COUNT($E6:$K6)=0,"",IF(T6="^",VLOOKUP(U5,lookups!$E$2:$F$21,2,FALSE),IF(T6="v",VLOOKUP(U5,lookups!$I$2:$J$21,2,FALSE),U5)))</f>
        <v>competent</v>
      </c>
      <c r="V6" s="51"/>
      <c r="W6" s="10" t="str">
        <f>IF(COUNT($E6:$K6)=0,"",IF(V6="^",VLOOKUP(W5,lookups!$E$2:$F$21,2,FALSE),IF(V6="v",VLOOKUP(W5,lookups!$I$2:$J$21,2,FALSE),W5)))</f>
        <v>worthless</v>
      </c>
      <c r="X6" s="55"/>
      <c r="Y6" s="13" t="str">
        <f>IF(COUNT($E6:$K6)=0,"",IF(X6="^",VLOOKUP(Y5,lookups!$E$2:$F$21,2,FALSE),IF(X6="v",VLOOKUP(Y5,lookups!$I$2:$J$21,2,FALSE),Y5)))</f>
        <v>exceptional</v>
      </c>
      <c r="Z6" s="61"/>
      <c r="AA6" s="59" t="str">
        <f t="shared" si="0"/>
        <v>[tr][tdc]21[/tdc][tdc]57[/tdc][tdc]3[/tdc][tdc]10/12/2022[/tdc][tdc]0[/tdc][tdc]1[/tdc][tdc]0[/tdc][tdc]0[/tdc][tdc]1[/tdc][tdc]N[/tdc][tdc]N[/tdc][tdc]competent[/tdc][tdc]wonderful[/tdc][tdc][b]quality[/b][/tdc][tdc]worthless[/tdc][tdc]competent[/tdc][tdc]worthless[/tdc][tdc]exceptional[/tdc][/tr]</v>
      </c>
      <c r="AB6" s="57" t="s">
        <v>39</v>
      </c>
      <c r="AC6" s="57" t="str">
        <f t="shared" si="2"/>
        <v>competent</v>
      </c>
      <c r="AD6" s="57" t="str">
        <f t="shared" si="3"/>
        <v>wonderful</v>
      </c>
      <c r="AE6" s="57" t="str">
        <f t="shared" si="4"/>
        <v>[b]quality[/b]</v>
      </c>
      <c r="AF6" s="57" t="str">
        <f t="shared" si="5"/>
        <v>worthless</v>
      </c>
      <c r="AG6" s="57" t="str">
        <f t="shared" si="6"/>
        <v>competent</v>
      </c>
      <c r="AH6" s="57" t="str">
        <f t="shared" si="7"/>
        <v>worthless</v>
      </c>
      <c r="AI6" s="57" t="str">
        <f t="shared" si="8"/>
        <v>exceptional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21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1</v>
      </c>
      <c r="G7" s="44">
        <v>0</v>
      </c>
      <c r="H7" s="44">
        <v>0</v>
      </c>
      <c r="I7" s="76">
        <v>1</v>
      </c>
      <c r="J7" s="84" t="s">
        <v>61</v>
      </c>
      <c r="K7" s="45" t="s">
        <v>61</v>
      </c>
      <c r="L7" s="43"/>
      <c r="M7" s="10" t="str">
        <f>IF(COUNT($E7:$K7)=0,"",IF(L7="^",VLOOKUP(M6,lookups!$E$26:$F$36,2,FALSE),IF(L7="v",VLOOKUP(M6,lookups!$I$26:$J$36,2,FALSE),M6)))</f>
        <v>competent</v>
      </c>
      <c r="N7" s="51"/>
      <c r="O7" s="10" t="str">
        <f>IF(COUNT($E7:$K7)=0,"",IF(N7="^",VLOOKUP(O6,lookups!$E$2:$F$21,2,FALSE),IF(N7="v",VLOOKUP(O6,lookups!$I$2:$J$21,2,FALSE),O6)))</f>
        <v>wonderful</v>
      </c>
      <c r="P7" s="51"/>
      <c r="Q7" s="10" t="str">
        <f>IF(COUNT($E7:$K7)=0,"",IF(P7="^",VLOOKUP(Q6,lookups!$E$2:$F$21,2,FALSE),IF(P7="v",VLOOKUP(Q6,lookups!$I$2:$J$21,2,FALSE),Q6)))</f>
        <v>quality</v>
      </c>
      <c r="R7" s="51"/>
      <c r="S7" s="10" t="str">
        <f>IF(COUNT($E7:$K7)=0,"",IF(R7="^",VLOOKUP(S6,lookups!$E$2:$F$21,2,FALSE),IF(R7="v",VLOOKUP(S6,lookups!$I$2:$J$21,2,FALSE),S6)))</f>
        <v>worthless</v>
      </c>
      <c r="T7" s="51"/>
      <c r="U7" s="10" t="str">
        <f>IF(COUNT($E7:$K7)=0,"",IF(T7="^",VLOOKUP(U6,lookups!$E$2:$F$21,2,FALSE),IF(T7="v",VLOOKUP(U6,lookups!$I$2:$J$21,2,FALSE),U6)))</f>
        <v>competent</v>
      </c>
      <c r="V7" s="51"/>
      <c r="W7" s="10" t="str">
        <f>IF(COUNT($E7:$K7)=0,"",IF(V7="^",VLOOKUP(W6,lookups!$E$2:$F$21,2,FALSE),IF(V7="v",VLOOKUP(W6,lookups!$I$2:$J$21,2,FALSE),W6)))</f>
        <v>worthless</v>
      </c>
      <c r="X7" s="55"/>
      <c r="Y7" s="13" t="str">
        <f>IF(COUNT($E7:$K7)=0,"",IF(X7="^",VLOOKUP(Y6,lookups!$E$2:$F$21,2,FALSE),IF(X7="v",VLOOKUP(Y6,lookups!$I$2:$J$21,2,FALSE),Y6)))</f>
        <v>exceptional</v>
      </c>
      <c r="Z7" s="62"/>
      <c r="AA7" s="59" t="str">
        <f t="shared" si="0"/>
        <v>[tr][tdc]21[/tdc][tdc]57[/tdc][tdc]4[/tdc][tdc]17/12/2022[/tdc][tdc]0[/tdc][tdc]1[/tdc][tdc]0[/tdc][tdc]0[/tdc][tdc]1[/tdc][tdc]N[/tdc][tdc]N[/tdc][tdc]competent[/tdc][tdc]wonderful[/tdc][tdc]quality[/tdc][tdc]worthless[/tdc][tdc]competent[/tdc][tdc]worthless[/tdc][tdc]exceptional[/tdc][/tr]</v>
      </c>
      <c r="AB7" s="57" t="s">
        <v>39</v>
      </c>
      <c r="AC7" s="57" t="str">
        <f t="shared" si="2"/>
        <v>competent</v>
      </c>
      <c r="AD7" s="57" t="str">
        <f t="shared" si="3"/>
        <v>wonderful</v>
      </c>
      <c r="AE7" s="57" t="str">
        <f t="shared" si="4"/>
        <v>quality</v>
      </c>
      <c r="AF7" s="57" t="str">
        <f t="shared" si="5"/>
        <v>worthless</v>
      </c>
      <c r="AG7" s="57" t="str">
        <f t="shared" si="6"/>
        <v>competent</v>
      </c>
      <c r="AH7" s="57" t="str">
        <f t="shared" si="7"/>
        <v>worthless</v>
      </c>
      <c r="AI7" s="57" t="str">
        <f t="shared" si="8"/>
        <v>exceptional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21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1</v>
      </c>
      <c r="G8" s="44">
        <v>0</v>
      </c>
      <c r="H8" s="44">
        <v>0</v>
      </c>
      <c r="I8" s="76">
        <v>1</v>
      </c>
      <c r="J8" s="84" t="s">
        <v>61</v>
      </c>
      <c r="K8" s="45" t="s">
        <v>61</v>
      </c>
      <c r="L8" s="43"/>
      <c r="M8" s="10" t="str">
        <f>IF(COUNT($E8:$K8)=0,"",IF(L8="^",VLOOKUP(M7,lookups!$E$26:$F$36,2,FALSE),IF(L8="v",VLOOKUP(M7,lookups!$I$26:$J$36,2,FALSE),M7)))</f>
        <v>competent</v>
      </c>
      <c r="N8" s="51"/>
      <c r="O8" s="10" t="str">
        <f>IF(COUNT($E8:$K8)=0,"",IF(N8="^",VLOOKUP(O7,lookups!$E$2:$F$21,2,FALSE),IF(N8="v",VLOOKUP(O7,lookups!$I$2:$J$21,2,FALSE),O7)))</f>
        <v>wonderful</v>
      </c>
      <c r="P8" s="51"/>
      <c r="Q8" s="10" t="str">
        <f>IF(COUNT($E8:$K8)=0,"",IF(P8="^",VLOOKUP(Q7,lookups!$E$2:$F$21,2,FALSE),IF(P8="v",VLOOKUP(Q7,lookups!$I$2:$J$21,2,FALSE),Q7)))</f>
        <v>quality</v>
      </c>
      <c r="R8" s="51"/>
      <c r="S8" s="10" t="str">
        <f>IF(COUNT($E8:$K8)=0,"",IF(R8="^",VLOOKUP(S7,lookups!$E$2:$F$21,2,FALSE),IF(R8="v",VLOOKUP(S7,lookups!$I$2:$J$21,2,FALSE),S7)))</f>
        <v>worthless</v>
      </c>
      <c r="T8" s="51"/>
      <c r="U8" s="10" t="str">
        <f>IF(COUNT($E8:$K8)=0,"",IF(T8="^",VLOOKUP(U7,lookups!$E$2:$F$21,2,FALSE),IF(T8="v",VLOOKUP(U7,lookups!$I$2:$J$21,2,FALSE),U7)))</f>
        <v>competent</v>
      </c>
      <c r="V8" s="51"/>
      <c r="W8" s="10" t="str">
        <f>IF(COUNT($E8:$K8)=0,"",IF(V8="^",VLOOKUP(W7,lookups!$E$2:$F$21,2,FALSE),IF(V8="v",VLOOKUP(W7,lookups!$I$2:$J$21,2,FALSE),W7)))</f>
        <v>worthless</v>
      </c>
      <c r="X8" s="55"/>
      <c r="Y8" s="13" t="str">
        <f>IF(COUNT($E8:$K8)=0,"",IF(X8="^",VLOOKUP(Y7,lookups!$E$2:$F$21,2,FALSE),IF(X8="v",VLOOKUP(Y7,lookups!$I$2:$J$21,2,FALSE),Y7)))</f>
        <v>exceptional</v>
      </c>
      <c r="Z8" s="62"/>
      <c r="AA8" s="59" t="str">
        <f t="shared" si="0"/>
        <v>[tr][tdc]21[/tdc][tdc]57[/tdc][tdc]5[/tdc][tdc]24/12/2022[/tdc][tdc]0[/tdc][tdc]1[/tdc][tdc]0[/tdc][tdc]0[/tdc][tdc]1[/tdc][tdc]N[/tdc][tdc]N[/tdc][tdc]competent[/tdc][tdc]wonderful[/tdc][tdc]quality[/tdc][tdc]worthless[/tdc][tdc]competent[/tdc][tdc]worthless[/tdc][tdc]exceptional[/tdc][/tr]</v>
      </c>
      <c r="AB8" s="57" t="s">
        <v>39</v>
      </c>
      <c r="AC8" s="57" t="str">
        <f t="shared" si="2"/>
        <v>competent</v>
      </c>
      <c r="AD8" s="57" t="str">
        <f t="shared" si="3"/>
        <v>wonderful</v>
      </c>
      <c r="AE8" s="57" t="str">
        <f t="shared" si="4"/>
        <v>quality</v>
      </c>
      <c r="AF8" s="57" t="str">
        <f t="shared" si="5"/>
        <v>worthless</v>
      </c>
      <c r="AG8" s="57" t="str">
        <f t="shared" si="6"/>
        <v>competent</v>
      </c>
      <c r="AH8" s="57" t="str">
        <f t="shared" si="7"/>
        <v>worthless</v>
      </c>
      <c r="AI8" s="57" t="str">
        <f t="shared" si="8"/>
        <v>exceptional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21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1</v>
      </c>
      <c r="G9" s="44">
        <v>0</v>
      </c>
      <c r="H9" s="44">
        <v>0</v>
      </c>
      <c r="I9" s="76">
        <v>1</v>
      </c>
      <c r="J9" s="84" t="s">
        <v>61</v>
      </c>
      <c r="K9" s="45" t="s">
        <v>61</v>
      </c>
      <c r="L9" s="43"/>
      <c r="M9" s="10" t="str">
        <f>IF(COUNT($E9:$K9)=0,"",IF(L9="^",VLOOKUP(M8,lookups!$E$26:$F$36,2,FALSE),IF(L9="v",VLOOKUP(M8,lookups!$I$26:$J$36,2,FALSE),M8)))</f>
        <v>competent</v>
      </c>
      <c r="N9" s="51"/>
      <c r="O9" s="10" t="str">
        <f>IF(COUNT($E9:$K9)=0,"",IF(N9="^",VLOOKUP(O8,lookups!$E$2:$F$21,2,FALSE),IF(N9="v",VLOOKUP(O8,lookups!$I$2:$J$21,2,FALSE),O8)))</f>
        <v>wonderful</v>
      </c>
      <c r="P9" s="51"/>
      <c r="Q9" s="10" t="str">
        <f>IF(COUNT($E9:$K9)=0,"",IF(P9="^",VLOOKUP(Q8,lookups!$E$2:$F$21,2,FALSE),IF(P9="v",VLOOKUP(Q8,lookups!$I$2:$J$21,2,FALSE),Q8)))</f>
        <v>quality</v>
      </c>
      <c r="R9" s="51"/>
      <c r="S9" s="10" t="str">
        <f>IF(COUNT($E9:$K9)=0,"",IF(R9="^",VLOOKUP(S8,lookups!$E$2:$F$21,2,FALSE),IF(R9="v",VLOOKUP(S8,lookups!$I$2:$J$21,2,FALSE),S8)))</f>
        <v>worthless</v>
      </c>
      <c r="T9" s="51"/>
      <c r="U9" s="10" t="str">
        <f>IF(COUNT($E9:$K9)=0,"",IF(T9="^",VLOOKUP(U8,lookups!$E$2:$F$21,2,FALSE),IF(T9="v",VLOOKUP(U8,lookups!$I$2:$J$21,2,FALSE),U8)))</f>
        <v>competent</v>
      </c>
      <c r="V9" s="51"/>
      <c r="W9" s="10" t="str">
        <f>IF(COUNT($E9:$K9)=0,"",IF(V9="^",VLOOKUP(W8,lookups!$E$2:$F$21,2,FALSE),IF(V9="v",VLOOKUP(W8,lookups!$I$2:$J$21,2,FALSE),W8)))</f>
        <v>worthless</v>
      </c>
      <c r="X9" s="55"/>
      <c r="Y9" s="13" t="str">
        <f>IF(COUNT($E9:$K9)=0,"",IF(X9="^",VLOOKUP(Y8,lookups!$E$2:$F$21,2,FALSE),IF(X9="v",VLOOKUP(Y8,lookups!$I$2:$J$21,2,FALSE),Y8)))</f>
        <v>exceptional</v>
      </c>
      <c r="Z9" s="57"/>
      <c r="AA9" s="59" t="str">
        <f t="shared" si="0"/>
        <v>[tr][tdc]21[/tdc][tdc]57[/tdc][tdc]6[/tdc][tdc]31/12/2022[/tdc][tdc]0[/tdc][tdc]1[/tdc][tdc]0[/tdc][tdc]0[/tdc][tdc]1[/tdc][tdc]N[/tdc][tdc]N[/tdc][tdc]competent[/tdc][tdc]wonderful[/tdc][tdc]quality[/tdc][tdc]worthless[/tdc][tdc]competent[/tdc][tdc]worthless[/tdc][tdc]exceptional[/tdc][/tr]</v>
      </c>
      <c r="AB9" s="57" t="s">
        <v>39</v>
      </c>
      <c r="AC9" s="57" t="str">
        <f t="shared" si="2"/>
        <v>competent</v>
      </c>
      <c r="AD9" s="57" t="str">
        <f t="shared" si="3"/>
        <v>wonderful</v>
      </c>
      <c r="AE9" s="57" t="str">
        <f t="shared" si="4"/>
        <v>quality</v>
      </c>
      <c r="AF9" s="57" t="str">
        <f t="shared" si="5"/>
        <v>worthless</v>
      </c>
      <c r="AG9" s="57" t="str">
        <f t="shared" si="6"/>
        <v>competent</v>
      </c>
      <c r="AH9" s="57" t="str">
        <f t="shared" si="7"/>
        <v>worthless</v>
      </c>
      <c r="AI9" s="57" t="str">
        <f t="shared" si="8"/>
        <v>exceptional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21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1</v>
      </c>
      <c r="G10" s="44">
        <v>0</v>
      </c>
      <c r="H10" s="44">
        <v>0</v>
      </c>
      <c r="I10" s="76">
        <v>1</v>
      </c>
      <c r="J10" s="84" t="s">
        <v>61</v>
      </c>
      <c r="K10" s="45" t="s">
        <v>61</v>
      </c>
      <c r="L10" s="43"/>
      <c r="M10" s="10" t="str">
        <f>IF(COUNT($E10:$K10)=0,"",IF(L10="^",VLOOKUP(M9,lookups!$E$26:$F$36,2,FALSE),IF(L10="v",VLOOKUP(M9,lookups!$I$26:$J$36,2,FALSE),M9)))</f>
        <v>competent</v>
      </c>
      <c r="N10" s="51"/>
      <c r="O10" s="10" t="str">
        <f>IF(COUNT($E10:$K10)=0,"",IF(N10="^",VLOOKUP(O9,lookups!$E$2:$F$21,2,FALSE),IF(N10="v",VLOOKUP(O9,lookups!$I$2:$J$21,2,FALSE),O9)))</f>
        <v>wonderful</v>
      </c>
      <c r="P10" s="51"/>
      <c r="Q10" s="10" t="str">
        <f>IF(COUNT($E10:$K10)=0,"",IF(P10="^",VLOOKUP(Q9,lookups!$E$2:$F$21,2,FALSE),IF(P10="v",VLOOKUP(Q9,lookups!$I$2:$J$21,2,FALSE),Q9)))</f>
        <v>quality</v>
      </c>
      <c r="R10" s="51"/>
      <c r="S10" s="10" t="str">
        <f>IF(COUNT($E10:$K10)=0,"",IF(R10="^",VLOOKUP(S9,lookups!$E$2:$F$21,2,FALSE),IF(R10="v",VLOOKUP(S9,lookups!$I$2:$J$21,2,FALSE),S9)))</f>
        <v>worthless</v>
      </c>
      <c r="T10" s="51"/>
      <c r="U10" s="10" t="str">
        <f>IF(COUNT($E10:$K10)=0,"",IF(T10="^",VLOOKUP(U9,lookups!$E$2:$F$21,2,FALSE),IF(T10="v",VLOOKUP(U9,lookups!$I$2:$J$21,2,FALSE),U9)))</f>
        <v>competent</v>
      </c>
      <c r="V10" s="51"/>
      <c r="W10" s="10" t="str">
        <f>IF(COUNT($E10:$K10)=0,"",IF(V10="^",VLOOKUP(W9,lookups!$E$2:$F$21,2,FALSE),IF(V10="v",VLOOKUP(W9,lookups!$I$2:$J$21,2,FALSE),W9)))</f>
        <v>worthless</v>
      </c>
      <c r="X10" s="55"/>
      <c r="Y10" s="13" t="str">
        <f>IF(COUNT($E10:$K10)=0,"",IF(X10="^",VLOOKUP(Y9,lookups!$E$2:$F$21,2,FALSE),IF(X10="v",VLOOKUP(Y9,lookups!$I$2:$J$21,2,FALSE),Y9)))</f>
        <v>exceptional</v>
      </c>
      <c r="Z10" s="57"/>
      <c r="AA10" s="59" t="str">
        <f t="shared" si="0"/>
        <v>[tr][tdc]21[/tdc][tdc]57[/tdc][tdc]7[/tdc][tdc]07/01/2023[/tdc][tdc]0[/tdc][tdc]1[/tdc][tdc]0[/tdc][tdc]0[/tdc][tdc]1[/tdc][tdc]N[/tdc][tdc]N[/tdc][tdc]competent[/tdc][tdc]wonderful[/tdc][tdc]quality[/tdc][tdc]worthless[/tdc][tdc]competent[/tdc][tdc]worthless[/tdc][tdc]exceptional[/tdc][/tr]</v>
      </c>
      <c r="AB10" s="57" t="s">
        <v>39</v>
      </c>
      <c r="AC10" s="57" t="str">
        <f t="shared" si="2"/>
        <v>competent</v>
      </c>
      <c r="AD10" s="57" t="str">
        <f t="shared" si="3"/>
        <v>wonderful</v>
      </c>
      <c r="AE10" s="57" t="str">
        <f t="shared" si="4"/>
        <v>quality</v>
      </c>
      <c r="AF10" s="57" t="str">
        <f t="shared" si="5"/>
        <v>worthless</v>
      </c>
      <c r="AG10" s="57" t="str">
        <f t="shared" si="6"/>
        <v>competent</v>
      </c>
      <c r="AH10" s="57" t="str">
        <f t="shared" si="7"/>
        <v>worthless</v>
      </c>
      <c r="AI10" s="57" t="str">
        <f t="shared" si="8"/>
        <v>exceptional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21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1</v>
      </c>
      <c r="G11" s="44">
        <v>0</v>
      </c>
      <c r="H11" s="44">
        <v>0</v>
      </c>
      <c r="I11" s="76">
        <v>1</v>
      </c>
      <c r="J11" s="84" t="s">
        <v>61</v>
      </c>
      <c r="K11" s="45" t="s">
        <v>61</v>
      </c>
      <c r="L11" s="43"/>
      <c r="M11" s="10" t="str">
        <f>IF(COUNT($E11:$K11)=0,"",IF(L11="^",VLOOKUP(M10,lookups!$E$26:$F$36,2,FALSE),IF(L11="v",VLOOKUP(M10,lookups!$I$26:$J$36,2,FALSE),M10)))</f>
        <v>competent</v>
      </c>
      <c r="N11" s="51"/>
      <c r="O11" s="10" t="str">
        <f>IF(COUNT($E11:$K11)=0,"",IF(N11="^",VLOOKUP(O10,lookups!$E$2:$F$21,2,FALSE),IF(N11="v",VLOOKUP(O10,lookups!$I$2:$J$21,2,FALSE),O10)))</f>
        <v>wonderful</v>
      </c>
      <c r="P11" s="51"/>
      <c r="Q11" s="10" t="str">
        <f>IF(COUNT($E11:$K11)=0,"",IF(P11="^",VLOOKUP(Q10,lookups!$E$2:$F$21,2,FALSE),IF(P11="v",VLOOKUP(Q10,lookups!$I$2:$J$21,2,FALSE),Q10)))</f>
        <v>quality</v>
      </c>
      <c r="R11" s="51"/>
      <c r="S11" s="10" t="str">
        <f>IF(COUNT($E11:$K11)=0,"",IF(R11="^",VLOOKUP(S10,lookups!$E$2:$F$21,2,FALSE),IF(R11="v",VLOOKUP(S10,lookups!$I$2:$J$21,2,FALSE),S10)))</f>
        <v>worthless</v>
      </c>
      <c r="T11" s="51"/>
      <c r="U11" s="10" t="str">
        <f>IF(COUNT($E11:$K11)=0,"",IF(T11="^",VLOOKUP(U10,lookups!$E$2:$F$21,2,FALSE),IF(T11="v",VLOOKUP(U10,lookups!$I$2:$J$21,2,FALSE),U10)))</f>
        <v>competent</v>
      </c>
      <c r="V11" s="51"/>
      <c r="W11" s="10" t="str">
        <f>IF(COUNT($E11:$K11)=0,"",IF(V11="^",VLOOKUP(W10,lookups!$E$2:$F$21,2,FALSE),IF(V11="v",VLOOKUP(W10,lookups!$I$2:$J$21,2,FALSE),W10)))</f>
        <v>worthless</v>
      </c>
      <c r="X11" s="55"/>
      <c r="Y11" s="13" t="str">
        <f>IF(COUNT($E11:$K11)=0,"",IF(X11="^",VLOOKUP(Y10,lookups!$E$2:$F$21,2,FALSE),IF(X11="v",VLOOKUP(Y10,lookups!$I$2:$J$21,2,FALSE),Y10)))</f>
        <v>exceptional</v>
      </c>
      <c r="Z11" s="57"/>
      <c r="AA11" s="59" t="str">
        <f t="shared" si="0"/>
        <v>[tr][tdc]21[/tdc][tdc]57[/tdc][tdc]8[/tdc][tdc]14/01/2023[/tdc][tdc]0[/tdc][tdc]1[/tdc][tdc]0[/tdc][tdc]0[/tdc][tdc]1[/tdc][tdc]N[/tdc][tdc]N[/tdc][tdc]competent[/tdc][tdc]wonderful[/tdc][tdc]quality[/tdc][tdc]worthless[/tdc][tdc]competent[/tdc][tdc]worthless[/tdc][tdc]exceptional[/tdc][/tr]</v>
      </c>
      <c r="AB11" s="57" t="s">
        <v>39</v>
      </c>
      <c r="AC11" s="57" t="str">
        <f t="shared" si="2"/>
        <v>competent</v>
      </c>
      <c r="AD11" s="57" t="str">
        <f t="shared" si="3"/>
        <v>wonderful</v>
      </c>
      <c r="AE11" s="57" t="str">
        <f t="shared" si="4"/>
        <v>quality</v>
      </c>
      <c r="AF11" s="57" t="str">
        <f t="shared" si="5"/>
        <v>worthless</v>
      </c>
      <c r="AG11" s="57" t="str">
        <f t="shared" si="6"/>
        <v>competent</v>
      </c>
      <c r="AH11" s="57" t="str">
        <f t="shared" si="7"/>
        <v>worthless</v>
      </c>
      <c r="AI11" s="57" t="str">
        <f t="shared" si="8"/>
        <v>exceptional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21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1</v>
      </c>
      <c r="G12" s="44">
        <v>0</v>
      </c>
      <c r="H12" s="44">
        <v>0</v>
      </c>
      <c r="I12" s="76">
        <v>1</v>
      </c>
      <c r="J12" s="84" t="s">
        <v>61</v>
      </c>
      <c r="K12" s="45" t="s">
        <v>61</v>
      </c>
      <c r="L12" s="43"/>
      <c r="M12" s="10" t="str">
        <f>IF(COUNT($E12:$K12)=0,"",IF(L12="^",VLOOKUP(M11,lookups!$E$26:$F$36,2,FALSE),IF(L12="v",VLOOKUP(M11,lookups!$I$26:$J$36,2,FALSE),M11)))</f>
        <v>competent</v>
      </c>
      <c r="N12" s="51"/>
      <c r="O12" s="10" t="str">
        <f>IF(COUNT($E12:$K12)=0,"",IF(N12="^",VLOOKUP(O11,lookups!$E$2:$F$21,2,FALSE),IF(N12="v",VLOOKUP(O11,lookups!$I$2:$J$21,2,FALSE),O11)))</f>
        <v>wonderful</v>
      </c>
      <c r="P12" s="51"/>
      <c r="Q12" s="10" t="str">
        <f>IF(COUNT($E12:$K12)=0,"",IF(P12="^",VLOOKUP(Q11,lookups!$E$2:$F$21,2,FALSE),IF(P12="v",VLOOKUP(Q11,lookups!$I$2:$J$21,2,FALSE),Q11)))</f>
        <v>quality</v>
      </c>
      <c r="R12" s="51"/>
      <c r="S12" s="10" t="str">
        <f>IF(COUNT($E12:$K12)=0,"",IF(R12="^",VLOOKUP(S11,lookups!$E$2:$F$21,2,FALSE),IF(R12="v",VLOOKUP(S11,lookups!$I$2:$J$21,2,FALSE),S11)))</f>
        <v>worthless</v>
      </c>
      <c r="T12" s="51"/>
      <c r="U12" s="10" t="str">
        <f>IF(COUNT($E12:$K12)=0,"",IF(T12="^",VLOOKUP(U11,lookups!$E$2:$F$21,2,FALSE),IF(T12="v",VLOOKUP(U11,lookups!$I$2:$J$21,2,FALSE),U11)))</f>
        <v>competent</v>
      </c>
      <c r="V12" s="51"/>
      <c r="W12" s="10" t="str">
        <f>IF(COUNT($E12:$K12)=0,"",IF(V12="^",VLOOKUP(W11,lookups!$E$2:$F$21,2,FALSE),IF(V12="v",VLOOKUP(W11,lookups!$I$2:$J$21,2,FALSE),W11)))</f>
        <v>worthless</v>
      </c>
      <c r="X12" s="55"/>
      <c r="Y12" s="13" t="str">
        <f>IF(COUNT($E12:$K12)=0,"",IF(X12="^",VLOOKUP(Y11,lookups!$E$2:$F$21,2,FALSE),IF(X12="v",VLOOKUP(Y11,lookups!$I$2:$J$21,2,FALSE),Y11)))</f>
        <v>exceptional</v>
      </c>
      <c r="Z12" s="57"/>
      <c r="AA12" s="59" t="str">
        <f t="shared" si="0"/>
        <v>[tr][tdc]21[/tdc][tdc]57[/tdc][tdc]9[/tdc][tdc]21/01/2023[/tdc][tdc]0[/tdc][tdc]1[/tdc][tdc]0[/tdc][tdc]0[/tdc][tdc]1[/tdc][tdc]N[/tdc][tdc]N[/tdc][tdc]competent[/tdc][tdc]wonderful[/tdc][tdc]quality[/tdc][tdc]worthless[/tdc][tdc]competent[/tdc][tdc]worthless[/tdc][tdc]exceptional[/tdc][/tr]</v>
      </c>
      <c r="AB12" s="57" t="s">
        <v>39</v>
      </c>
      <c r="AC12" s="57" t="str">
        <f t="shared" si="2"/>
        <v>competent</v>
      </c>
      <c r="AD12" s="57" t="str">
        <f t="shared" si="3"/>
        <v>wonderful</v>
      </c>
      <c r="AE12" s="57" t="str">
        <f t="shared" si="4"/>
        <v>quality</v>
      </c>
      <c r="AF12" s="57" t="str">
        <f t="shared" si="5"/>
        <v>worthless</v>
      </c>
      <c r="AG12" s="57" t="str">
        <f t="shared" si="6"/>
        <v>competent</v>
      </c>
      <c r="AH12" s="57" t="str">
        <f t="shared" si="7"/>
        <v>worthless</v>
      </c>
      <c r="AI12" s="57" t="str">
        <f t="shared" si="8"/>
        <v>exceptional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21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1</v>
      </c>
      <c r="G13" s="44">
        <v>0</v>
      </c>
      <c r="H13" s="44">
        <v>0</v>
      </c>
      <c r="I13" s="76">
        <v>1</v>
      </c>
      <c r="J13" s="84" t="s">
        <v>61</v>
      </c>
      <c r="K13" s="45" t="s">
        <v>61</v>
      </c>
      <c r="L13" s="43"/>
      <c r="M13" s="10" t="str">
        <f>IF(COUNT($E13:$K13)=0,"",IF(L13="^",VLOOKUP(M12,lookups!$E$26:$F$36,2,FALSE),IF(L13="v",VLOOKUP(M12,lookups!$I$26:$J$36,2,FALSE),M12)))</f>
        <v>competent</v>
      </c>
      <c r="N13" s="51"/>
      <c r="O13" s="10" t="str">
        <f>IF(COUNT($E13:$K13)=0,"",IF(N13="^",VLOOKUP(O12,lookups!$E$2:$F$21,2,FALSE),IF(N13="v",VLOOKUP(O12,lookups!$I$2:$J$21,2,FALSE),O12)))</f>
        <v>wonderful</v>
      </c>
      <c r="P13" s="51"/>
      <c r="Q13" s="10" t="str">
        <f>IF(COUNT($E13:$K13)=0,"",IF(P13="^",VLOOKUP(Q12,lookups!$E$2:$F$21,2,FALSE),IF(P13="v",VLOOKUP(Q12,lookups!$I$2:$J$21,2,FALSE),Q12)))</f>
        <v>quality</v>
      </c>
      <c r="R13" s="51"/>
      <c r="S13" s="10" t="str">
        <f>IF(COUNT($E13:$K13)=0,"",IF(R13="^",VLOOKUP(S12,lookups!$E$2:$F$21,2,FALSE),IF(R13="v",VLOOKUP(S12,lookups!$I$2:$J$21,2,FALSE),S12)))</f>
        <v>worthless</v>
      </c>
      <c r="T13" s="51"/>
      <c r="U13" s="10" t="str">
        <f>IF(COUNT($E13:$K13)=0,"",IF(T13="^",VLOOKUP(U12,lookups!$E$2:$F$21,2,FALSE),IF(T13="v",VLOOKUP(U12,lookups!$I$2:$J$21,2,FALSE),U12)))</f>
        <v>competent</v>
      </c>
      <c r="V13" s="51"/>
      <c r="W13" s="10" t="str">
        <f>IF(COUNT($E13:$K13)=0,"",IF(V13="^",VLOOKUP(W12,lookups!$E$2:$F$21,2,FALSE),IF(V13="v",VLOOKUP(W12,lookups!$I$2:$J$21,2,FALSE),W12)))</f>
        <v>worthless</v>
      </c>
      <c r="X13" s="55" t="s">
        <v>43</v>
      </c>
      <c r="Y13" s="13" t="str">
        <f>IF(COUNT($E13:$K13)=0,"",IF(X13="^",VLOOKUP(Y12,lookups!$E$2:$F$21,2,FALSE),IF(X13="v",VLOOKUP(Y12,lookups!$I$2:$J$21,2,FALSE),Y12)))</f>
        <v>sensational</v>
      </c>
      <c r="Z13" s="57"/>
      <c r="AA13" s="59" t="str">
        <f t="shared" si="0"/>
        <v>[tr][tdc]21[/tdc][tdc]57[/tdc][tdc]10[/tdc][tdc]28/01/2023[/tdc][tdc]0[/tdc][tdc]1[/tdc][tdc]0[/tdc][tdc]0[/tdc][tdc]1[/tdc][tdc]N[/tdc][tdc]N[/tdc][tdc]competent[/tdc][tdc]wonderful[/tdc][tdc]quality[/tdc][tdc]worthless[/tdc][tdc]competent[/tdc][tdc]worthless[/tdc][tdc][b]sensational[/b][/tdc][/tr]</v>
      </c>
      <c r="AB13" s="57" t="s">
        <v>39</v>
      </c>
      <c r="AC13" s="57" t="str">
        <f t="shared" si="2"/>
        <v>competent</v>
      </c>
      <c r="AD13" s="57" t="str">
        <f t="shared" si="3"/>
        <v>wonderful</v>
      </c>
      <c r="AE13" s="57" t="str">
        <f t="shared" si="4"/>
        <v>quality</v>
      </c>
      <c r="AF13" s="57" t="str">
        <f t="shared" si="5"/>
        <v>worthless</v>
      </c>
      <c r="AG13" s="57" t="str">
        <f t="shared" si="6"/>
        <v>competent</v>
      </c>
      <c r="AH13" s="57" t="str">
        <f t="shared" si="7"/>
        <v>worthless</v>
      </c>
      <c r="AI13" s="57" t="str">
        <f t="shared" si="8"/>
        <v>[b]sensational[/b]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21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1</v>
      </c>
      <c r="G14" s="44">
        <v>0</v>
      </c>
      <c r="H14" s="44">
        <v>0</v>
      </c>
      <c r="I14" s="76">
        <v>1</v>
      </c>
      <c r="J14" s="84" t="s">
        <v>61</v>
      </c>
      <c r="K14" s="45" t="s">
        <v>61</v>
      </c>
      <c r="L14" s="43"/>
      <c r="M14" s="10" t="str">
        <f>IF(COUNT($E14:$K14)=0,"",IF(L14="^",VLOOKUP(M13,lookups!$E$26:$F$36,2,FALSE),IF(L14="v",VLOOKUP(M13,lookups!$I$26:$J$36,2,FALSE),M13)))</f>
        <v>competent</v>
      </c>
      <c r="N14" s="51"/>
      <c r="O14" s="10" t="str">
        <f>IF(COUNT($E14:$K14)=0,"",IF(N14="^",VLOOKUP(O13,lookups!$E$2:$F$21,2,FALSE),IF(N14="v",VLOOKUP(O13,lookups!$I$2:$J$21,2,FALSE),O13)))</f>
        <v>wonderful</v>
      </c>
      <c r="P14" s="51" t="s">
        <v>43</v>
      </c>
      <c r="Q14" s="10" t="str">
        <f>IF(COUNT($E14:$K14)=0,"",IF(P14="^",VLOOKUP(Q13,lookups!$E$2:$F$21,2,FALSE),IF(P14="v",VLOOKUP(Q13,lookups!$I$2:$J$21,2,FALSE),Q13)))</f>
        <v>remarkable</v>
      </c>
      <c r="R14" s="51"/>
      <c r="S14" s="10" t="str">
        <f>IF(COUNT($E14:$K14)=0,"",IF(R14="^",VLOOKUP(S13,lookups!$E$2:$F$21,2,FALSE),IF(R14="v",VLOOKUP(S13,lookups!$I$2:$J$21,2,FALSE),S13)))</f>
        <v>worthless</v>
      </c>
      <c r="T14" s="51"/>
      <c r="U14" s="10" t="str">
        <f>IF(COUNT($E14:$K14)=0,"",IF(T14="^",VLOOKUP(U13,lookups!$E$2:$F$21,2,FALSE),IF(T14="v",VLOOKUP(U13,lookups!$I$2:$J$21,2,FALSE),U13)))</f>
        <v>competent</v>
      </c>
      <c r="V14" s="51"/>
      <c r="W14" s="10" t="str">
        <f>IF(COUNT($E14:$K14)=0,"",IF(V14="^",VLOOKUP(W13,lookups!$E$2:$F$21,2,FALSE),IF(V14="v",VLOOKUP(W13,lookups!$I$2:$J$21,2,FALSE),W13)))</f>
        <v>worthless</v>
      </c>
      <c r="X14" s="55"/>
      <c r="Y14" s="13" t="str">
        <f>IF(COUNT($E14:$K14)=0,"",IF(X14="^",VLOOKUP(Y13,lookups!$E$2:$F$21,2,FALSE),IF(X14="v",VLOOKUP(Y13,lookups!$I$2:$J$21,2,FALSE),Y13)))</f>
        <v>sensational</v>
      </c>
      <c r="Z14" s="57"/>
      <c r="AA14" s="59" t="str">
        <f t="shared" si="0"/>
        <v>[tr][tdc]21[/tdc][tdc]57[/tdc][tdc]11[/tdc][tdc]04/02/2023[/tdc][tdc]0[/tdc][tdc]1[/tdc][tdc]0[/tdc][tdc]0[/tdc][tdc]1[/tdc][tdc]N[/tdc][tdc]N[/tdc][tdc]competent[/tdc][tdc]wonderful[/tdc][tdc][b]remarkable[/b][/tdc][tdc]worthless[/tdc][tdc]competent[/tdc][tdc]worthless[/tdc][tdc]sensational[/tdc][/tr]</v>
      </c>
      <c r="AB14" s="57" t="s">
        <v>39</v>
      </c>
      <c r="AC14" s="57" t="str">
        <f t="shared" si="2"/>
        <v>competent</v>
      </c>
      <c r="AD14" s="57" t="str">
        <f t="shared" si="3"/>
        <v>wonderful</v>
      </c>
      <c r="AE14" s="57" t="str">
        <f t="shared" si="4"/>
        <v>[b]remarkable[/b]</v>
      </c>
      <c r="AF14" s="57" t="str">
        <f t="shared" si="5"/>
        <v>worthless</v>
      </c>
      <c r="AG14" s="57" t="str">
        <f t="shared" si="6"/>
        <v>competent</v>
      </c>
      <c r="AH14" s="57" t="str">
        <f t="shared" si="7"/>
        <v>worthless</v>
      </c>
      <c r="AI14" s="57" t="str">
        <f t="shared" si="8"/>
        <v>sensational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21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2</v>
      </c>
      <c r="G15" s="44">
        <v>0</v>
      </c>
      <c r="H15" s="44">
        <v>0</v>
      </c>
      <c r="I15" s="76">
        <v>1</v>
      </c>
      <c r="J15" s="84" t="s">
        <v>61</v>
      </c>
      <c r="K15" s="45" t="s">
        <v>61</v>
      </c>
      <c r="L15" s="43"/>
      <c r="M15" s="10" t="str">
        <f>IF(COUNT($E15:$K15)=0,"",IF(L15="^",VLOOKUP(M14,lookups!$E$26:$F$36,2,FALSE),IF(L15="v",VLOOKUP(M14,lookups!$I$26:$J$36,2,FALSE),M14)))</f>
        <v>competent</v>
      </c>
      <c r="N15" s="51"/>
      <c r="O15" s="10" t="str">
        <f>IF(COUNT($E15:$K15)=0,"",IF(N15="^",VLOOKUP(O14,lookups!$E$2:$F$21,2,FALSE),IF(N15="v",VLOOKUP(O14,lookups!$I$2:$J$21,2,FALSE),O14)))</f>
        <v>wonderful</v>
      </c>
      <c r="P15" s="51"/>
      <c r="Q15" s="10" t="str">
        <f>IF(COUNT($E15:$K15)=0,"",IF(P15="^",VLOOKUP(Q14,lookups!$E$2:$F$21,2,FALSE),IF(P15="v",VLOOKUP(Q14,lookups!$I$2:$J$21,2,FALSE),Q14)))</f>
        <v>remarkable</v>
      </c>
      <c r="R15" s="51"/>
      <c r="S15" s="10" t="str">
        <f>IF(COUNT($E15:$K15)=0,"",IF(R15="^",VLOOKUP(S14,lookups!$E$2:$F$21,2,FALSE),IF(R15="v",VLOOKUP(S14,lookups!$I$2:$J$21,2,FALSE),S14)))</f>
        <v>worthless</v>
      </c>
      <c r="T15" s="51"/>
      <c r="U15" s="10" t="str">
        <f>IF(COUNT($E15:$K15)=0,"",IF(T15="^",VLOOKUP(U14,lookups!$E$2:$F$21,2,FALSE),IF(T15="v",VLOOKUP(U14,lookups!$I$2:$J$21,2,FALSE),U14)))</f>
        <v>competent</v>
      </c>
      <c r="V15" s="51"/>
      <c r="W15" s="10" t="str">
        <f>IF(COUNT($E15:$K15)=0,"",IF(V15="^",VLOOKUP(W14,lookups!$E$2:$F$21,2,FALSE),IF(V15="v",VLOOKUP(W14,lookups!$I$2:$J$21,2,FALSE),W14)))</f>
        <v>worthless</v>
      </c>
      <c r="X15" s="55"/>
      <c r="Y15" s="13" t="str">
        <f>IF(COUNT($E15:$K15)=0,"",IF(X15="^",VLOOKUP(Y14,lookups!$E$2:$F$21,2,FALSE),IF(X15="v",VLOOKUP(Y14,lookups!$I$2:$J$21,2,FALSE),Y14)))</f>
        <v>sensational</v>
      </c>
      <c r="Z15" s="57"/>
      <c r="AA15" s="59" t="str">
        <f t="shared" si="0"/>
        <v>[tr][tdc]21[/tdc][tdc]57[/tdc][tdc]12[/tdc][tdc]11/02/2023[/tdc][tdc]0[/tdc][tdc]2[/tdc][tdc]0[/tdc][tdc]0[/tdc][tdc]1[/tdc][tdc]N[/tdc][tdc]N[/tdc][tdc]competent[/tdc][tdc]wonderful[/tdc][tdc]remarkable[/tdc][tdc]worthless[/tdc][tdc]competent[/tdc][tdc]worthless[/tdc][tdc]sensational[/tdc][/tr]</v>
      </c>
      <c r="AB15" s="57" t="s">
        <v>39</v>
      </c>
      <c r="AC15" s="57" t="str">
        <f t="shared" si="2"/>
        <v>competent</v>
      </c>
      <c r="AD15" s="57" t="str">
        <f t="shared" si="3"/>
        <v>wonderful</v>
      </c>
      <c r="AE15" s="57" t="str">
        <f t="shared" si="4"/>
        <v>remarkable</v>
      </c>
      <c r="AF15" s="57" t="str">
        <f t="shared" si="5"/>
        <v>worthless</v>
      </c>
      <c r="AG15" s="57" t="str">
        <f t="shared" si="6"/>
        <v>competent</v>
      </c>
      <c r="AH15" s="57" t="str">
        <f t="shared" si="7"/>
        <v>worthless</v>
      </c>
      <c r="AI15" s="57" t="str">
        <f t="shared" si="8"/>
        <v>sensational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21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21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21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21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22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22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22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22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22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22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22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22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22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22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22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22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22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22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22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22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23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23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23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23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23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23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23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23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23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23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23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23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23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23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23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23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24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24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24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24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24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24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24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24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24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24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24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24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24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24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24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24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25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25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25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25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25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25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25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25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25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25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25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25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25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25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25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25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26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26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26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26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26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26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26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26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26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26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26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26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26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26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26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26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27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27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27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27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27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27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27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27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27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27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27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27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27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27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27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27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28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28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28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28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28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28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28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28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28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28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28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28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28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28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28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28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29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29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29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29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29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29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29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29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29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29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29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29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29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29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29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29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63" priority="4" stopIfTrue="1" operator="containsText" text="^">
      <formula>NOT(ISERROR(SEARCH("^",L4)))</formula>
    </cfRule>
    <cfRule type="containsText" dxfId="62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61" priority="2" stopIfTrue="1">
      <formula>L4="^"</formula>
    </cfRule>
    <cfRule type="expression" dxfId="60" priority="3" stopIfTrue="1">
      <formula>L4="v"</formula>
    </cfRule>
  </conditionalFormatting>
  <conditionalFormatting sqref="M5:M147 O5:O147 Q5:Q147 S5:S147 U5:U147 W5:W147 Y5:Y147">
    <cfRule type="expression" dxfId="59" priority="6" stopIfTrue="1">
      <formula>M5=M4</formula>
    </cfRule>
    <cfRule type="containsBlanks" dxfId="58" priority="7" stopIfTrue="1">
      <formula>LEN(TRIM(M5))=0</formula>
    </cfRule>
  </conditionalFormatting>
  <conditionalFormatting sqref="AA4:AA148">
    <cfRule type="notContainsBlanks" dxfId="57" priority="8">
      <formula>LEN(TRIM(AA4))&gt;0</formula>
    </cfRule>
  </conditionalFormatting>
  <conditionalFormatting sqref="AA2:AA3">
    <cfRule type="notContainsBlanks" dxfId="56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C3FFE1EC-015E-B448-A818-6F310AEA549F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D2A85D7-6FE6-F341-A56A-519162612072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5B3CF5CA-877A-B54F-8575-8573B05DF8AB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EA1523FE-0397-814B-842E-7F542AC2FBAA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D6BDE85D-7BD0-4D49-9048-F0BE20D7389F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438A-56EF-9849-9D41-20DFD6CDC55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48</v>
      </c>
      <c r="B1" s="110"/>
      <c r="C1" s="111"/>
      <c r="D1" s="115">
        <v>5513190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[table][tr][td][playerID=5513190][/td][/tr][/table]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22</v>
      </c>
      <c r="B4" s="35">
        <v>57</v>
      </c>
      <c r="C4" s="18">
        <v>1</v>
      </c>
      <c r="D4" s="92">
        <f>VLOOKUP(B4,lookups!L2:M101,2,FALSE)</f>
        <v>44891</v>
      </c>
      <c r="E4" s="66">
        <v>1</v>
      </c>
      <c r="F4" s="67">
        <v>1</v>
      </c>
      <c r="G4" s="67">
        <v>1</v>
      </c>
      <c r="H4" s="67">
        <v>1</v>
      </c>
      <c r="I4" s="75">
        <v>0</v>
      </c>
      <c r="J4" s="83" t="s">
        <v>61</v>
      </c>
      <c r="K4" s="68" t="s">
        <v>61</v>
      </c>
      <c r="L4" s="39" t="s">
        <v>43</v>
      </c>
      <c r="M4" s="40" t="s">
        <v>18</v>
      </c>
      <c r="N4" s="41"/>
      <c r="O4" s="40" t="s">
        <v>16</v>
      </c>
      <c r="P4" s="41" t="s">
        <v>43</v>
      </c>
      <c r="Q4" s="40" t="s">
        <v>18</v>
      </c>
      <c r="R4" s="41"/>
      <c r="S4" s="40" t="s">
        <v>22</v>
      </c>
      <c r="T4" s="41"/>
      <c r="U4" s="40" t="s">
        <v>18</v>
      </c>
      <c r="V4" s="41"/>
      <c r="W4" s="40" t="s">
        <v>18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22[/tdc][tdc]57[/tdc][tdc]1[/tdc][tdc]26/11/2022[/tdc][tdc]1[/tdc][tdc]1[/tdc][tdc]1[/tdc][tdc]1[/tdc][tdc]0[/tdc][tdc]N[/tdc][tdc]N[/tdc][tdc]superb[/tdc][tdc]proficient[/tdc][tdc]superb[/tdc][tdc]exceptional[/tdc][tdc]superb[/tdc][tdc]superb[/tdc][tdc]worthless[/tdc][/tr]</v>
      </c>
      <c r="AB4" s="57" t="s">
        <v>39</v>
      </c>
      <c r="AC4" s="57" t="str">
        <f>M4</f>
        <v>superb</v>
      </c>
      <c r="AD4" s="57" t="str">
        <f>O4</f>
        <v>proficient</v>
      </c>
      <c r="AE4" s="57" t="str">
        <f>Q4</f>
        <v>superb</v>
      </c>
      <c r="AF4" s="57" t="str">
        <f>S4</f>
        <v>exceptional</v>
      </c>
      <c r="AG4" s="57" t="str">
        <f>U4</f>
        <v>superb</v>
      </c>
      <c r="AH4" s="57" t="str">
        <f>W4</f>
        <v>superb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22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1</v>
      </c>
      <c r="G5" s="44">
        <v>1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superb</v>
      </c>
      <c r="N5" s="50" t="s">
        <v>43</v>
      </c>
      <c r="O5" s="9" t="str">
        <f>IF(COUNT($E5:$K5)=0,"",IF(N5="^",VLOOKUP(O4,lookups!$E$2:$F$21,2,FALSE),IF(N5="v",VLOOKUP(O4,lookups!$I$2:$J$21,2,FALSE),O4)))</f>
        <v>strong</v>
      </c>
      <c r="P5" s="50"/>
      <c r="Q5" s="10" t="str">
        <f>IF(COUNT($E5:$K5)=0,"",IF(P5="^",VLOOKUP(Q4,lookups!$E$2:$F$21,2,FALSE),IF(P5="v",VLOOKUP(Q4,lookups!$I$2:$J$21,2,FALSE),Q4)))</f>
        <v>superb</v>
      </c>
      <c r="R5" s="50"/>
      <c r="S5" s="10" t="str">
        <f>IF(COUNT($E5:$K5)=0,"",IF(R5="^",VLOOKUP(S4,lookups!$E$2:$F$21,2,FALSE),IF(R5="v",VLOOKUP(S4,lookups!$I$2:$J$21,2,FALSE),S4)))</f>
        <v>exceptional</v>
      </c>
      <c r="T5" s="50"/>
      <c r="U5" s="10" t="str">
        <f>IF(COUNT($E5:$K5)=0,"",IF(T5="^",VLOOKUP(U4,lookups!$E$2:$F$21,2,FALSE),IF(T5="v",VLOOKUP(U4,lookups!$I$2:$J$21,2,FALSE),U4)))</f>
        <v>superb</v>
      </c>
      <c r="V5" s="50"/>
      <c r="W5" s="10" t="str">
        <f>IF(COUNT($E5:$K5)=0,"",IF(V5="^",VLOOKUP(W4,lookups!$E$2:$F$21,2,FALSE),IF(V5="v",VLOOKUP(W4,lookups!$I$2:$J$21,2,FALSE),W4)))</f>
        <v>superb</v>
      </c>
      <c r="X5" s="55"/>
      <c r="Y5" s="15" t="str">
        <f>IF(COUNT($E5:$K5)=0,"",IF(X5="^",VLOOKUP(Y4,lookups!$E$2:$F$21,2,FALSE),IF(X5="v",VLOOKUP(Y4,lookups!$I$2:$J$21,2,FALSE),Y4)))</f>
        <v>worthless</v>
      </c>
      <c r="Z5" s="61"/>
      <c r="AA5" s="59" t="str">
        <f t="shared" si="0"/>
        <v>[tr][tdc]22[/tdc][tdc]57[/tdc][tdc]2[/tdc][tdc]03/12/2022[/tdc][tdc]0[/tdc][tdc]1[/tdc][tdc]1[/tdc][tdc]0[/tdc][tdc]0[/tdc][tdc]N[/tdc][tdc]N[/tdc][tdc]superb[/tdc][tdc][b]strong[/b][/tdc][tdc]superb[/tdc][tdc]exceptional[/tdc][tdc]superb[/tdc][tdc]superb[/tdc][tdc]worthless[/tdc][/tr]</v>
      </c>
      <c r="AB5" s="57" t="s">
        <v>39</v>
      </c>
      <c r="AC5" s="57" t="str">
        <f t="shared" ref="AC5:AC68" si="2">IF(M5="","",IF(M5=M4,M5,"[b]"&amp;M5&amp;"[/b]"))</f>
        <v>superb</v>
      </c>
      <c r="AD5" s="57" t="str">
        <f t="shared" ref="AD5:AD68" si="3">IF(O5="","",IF(O5=O4,O5,"[b]"&amp;O5&amp;"[/b]"))</f>
        <v>[b]strong[/b]</v>
      </c>
      <c r="AE5" s="57" t="str">
        <f t="shared" ref="AE5:AE68" si="4">IF(Q5="","",IF(Q5=Q4,Q5,"[b]"&amp;Q5&amp;"[/b]"))</f>
        <v>superb</v>
      </c>
      <c r="AF5" s="57" t="str">
        <f t="shared" ref="AF5:AF68" si="5">IF(S5="","",IF(S5=S4,S5,"[b]"&amp;S5&amp;"[/b]"))</f>
        <v>exceptional</v>
      </c>
      <c r="AG5" s="57" t="str">
        <f t="shared" ref="AG5:AG68" si="6">IF(U5="","",IF(U5=U4,U5,"[b]"&amp;U5&amp;"[/b]"))</f>
        <v>superb</v>
      </c>
      <c r="AH5" s="57" t="str">
        <f t="shared" ref="AH5:AH68" si="7">IF(W5="","",IF(W5=W4,W5,"[b]"&amp;W5&amp;"[/b]"))</f>
        <v>superb</v>
      </c>
      <c r="AI5" s="57" t="str">
        <f t="shared" ref="AI5:AI68" si="8">IF(Y5="","",IF(Y5=Y4,Y5,"[b]"&amp;Y5&amp;"[/b]"))</f>
        <v>worthless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22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0</v>
      </c>
      <c r="G6" s="44">
        <v>1</v>
      </c>
      <c r="H6" s="44">
        <v>0</v>
      </c>
      <c r="I6" s="76">
        <v>0</v>
      </c>
      <c r="J6" s="84" t="s">
        <v>61</v>
      </c>
      <c r="K6" s="45" t="s">
        <v>61</v>
      </c>
      <c r="L6" s="43"/>
      <c r="M6" s="10" t="str">
        <f>IF(COUNT($E6:$K6)=0,"",IF(L6="^",VLOOKUP(M5,lookups!$E$26:$F$36,2,FALSE),IF(L6="v",VLOOKUP(M5,lookups!$I$26:$J$36,2,FALSE),M5)))</f>
        <v>superb</v>
      </c>
      <c r="N6" s="51"/>
      <c r="O6" s="10" t="str">
        <f>IF(COUNT($E6:$K6)=0,"",IF(N6="^",VLOOKUP(O5,lookups!$E$2:$F$21,2,FALSE),IF(N6="v",VLOOKUP(O5,lookups!$I$2:$J$21,2,FALSE),O5)))</f>
        <v>strong</v>
      </c>
      <c r="P6" s="51"/>
      <c r="Q6" s="10" t="str">
        <f>IF(COUNT($E6:$K6)=0,"",IF(P6="^",VLOOKUP(Q5,lookups!$E$2:$F$21,2,FALSE),IF(P6="v",VLOOKUP(Q5,lookups!$I$2:$J$21,2,FALSE),Q5)))</f>
        <v>superb</v>
      </c>
      <c r="R6" s="51"/>
      <c r="S6" s="10" t="str">
        <f>IF(COUNT($E6:$K6)=0,"",IF(R6="^",VLOOKUP(S5,lookups!$E$2:$F$21,2,FALSE),IF(R6="v",VLOOKUP(S5,lookups!$I$2:$J$21,2,FALSE),S5)))</f>
        <v>exceptional</v>
      </c>
      <c r="T6" s="51" t="s">
        <v>43</v>
      </c>
      <c r="U6" s="10" t="str">
        <f>IF(COUNT($E6:$K6)=0,"",IF(T6="^",VLOOKUP(U5,lookups!$E$2:$F$21,2,FALSE),IF(T6="v",VLOOKUP(U5,lookups!$I$2:$J$21,2,FALSE),U5)))</f>
        <v>quality</v>
      </c>
      <c r="V6" s="51"/>
      <c r="W6" s="10" t="str">
        <f>IF(COUNT($E6:$K6)=0,"",IF(V6="^",VLOOKUP(W5,lookups!$E$2:$F$21,2,FALSE),IF(V6="v",VLOOKUP(W5,lookups!$I$2:$J$21,2,FALSE),W5)))</f>
        <v>superb</v>
      </c>
      <c r="X6" s="55"/>
      <c r="Y6" s="13" t="str">
        <f>IF(COUNT($E6:$K6)=0,"",IF(X6="^",VLOOKUP(Y5,lookups!$E$2:$F$21,2,FALSE),IF(X6="v",VLOOKUP(Y5,lookups!$I$2:$J$21,2,FALSE),Y5)))</f>
        <v>worthless</v>
      </c>
      <c r="Z6" s="61"/>
      <c r="AA6" s="59" t="str">
        <f t="shared" si="0"/>
        <v>[tr][tdc]22[/tdc][tdc]57[/tdc][tdc]3[/tdc][tdc]10/12/2022[/tdc][tdc]0[/tdc][tdc]0[/tdc][tdc]1[/tdc][tdc]0[/tdc][tdc]0[/tdc][tdc]N[/tdc][tdc]N[/tdc][tdc]superb[/tdc][tdc]strong[/tdc][tdc]superb[/tdc][tdc]exceptional[/tdc][tdc][b]quality[/b][/tdc][tdc]superb[/tdc][tdc]worthless[/tdc][/tr]</v>
      </c>
      <c r="AB6" s="57" t="s">
        <v>39</v>
      </c>
      <c r="AC6" s="57" t="str">
        <f t="shared" si="2"/>
        <v>superb</v>
      </c>
      <c r="AD6" s="57" t="str">
        <f t="shared" si="3"/>
        <v>strong</v>
      </c>
      <c r="AE6" s="57" t="str">
        <f t="shared" si="4"/>
        <v>superb</v>
      </c>
      <c r="AF6" s="57" t="str">
        <f t="shared" si="5"/>
        <v>exceptional</v>
      </c>
      <c r="AG6" s="57" t="str">
        <f t="shared" si="6"/>
        <v>[b]quality[/b]</v>
      </c>
      <c r="AH6" s="57" t="str">
        <f t="shared" si="7"/>
        <v>superb</v>
      </c>
      <c r="AI6" s="57" t="str">
        <f t="shared" si="8"/>
        <v>worthless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22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0</v>
      </c>
      <c r="G7" s="44">
        <v>1</v>
      </c>
      <c r="H7" s="44">
        <v>0</v>
      </c>
      <c r="I7" s="76">
        <v>0</v>
      </c>
      <c r="J7" s="84" t="s">
        <v>61</v>
      </c>
      <c r="K7" s="45" t="s">
        <v>61</v>
      </c>
      <c r="L7" s="43"/>
      <c r="M7" s="10" t="str">
        <f>IF(COUNT($E7:$K7)=0,"",IF(L7="^",VLOOKUP(M6,lookups!$E$26:$F$36,2,FALSE),IF(L7="v",VLOOKUP(M6,lookups!$I$26:$J$36,2,FALSE),M6)))</f>
        <v>superb</v>
      </c>
      <c r="N7" s="51"/>
      <c r="O7" s="10" t="str">
        <f>IF(COUNT($E7:$K7)=0,"",IF(N7="^",VLOOKUP(O6,lookups!$E$2:$F$21,2,FALSE),IF(N7="v",VLOOKUP(O6,lookups!$I$2:$J$21,2,FALSE),O6)))</f>
        <v>strong</v>
      </c>
      <c r="P7" s="51"/>
      <c r="Q7" s="10" t="str">
        <f>IF(COUNT($E7:$K7)=0,"",IF(P7="^",VLOOKUP(Q6,lookups!$E$2:$F$21,2,FALSE),IF(P7="v",VLOOKUP(Q6,lookups!$I$2:$J$21,2,FALSE),Q6)))</f>
        <v>superb</v>
      </c>
      <c r="R7" s="51"/>
      <c r="S7" s="10" t="str">
        <f>IF(COUNT($E7:$K7)=0,"",IF(R7="^",VLOOKUP(S6,lookups!$E$2:$F$21,2,FALSE),IF(R7="v",VLOOKUP(S6,lookups!$I$2:$J$21,2,FALSE),S6)))</f>
        <v>exceptional</v>
      </c>
      <c r="T7" s="51"/>
      <c r="U7" s="10" t="str">
        <f>IF(COUNT($E7:$K7)=0,"",IF(T7="^",VLOOKUP(U6,lookups!$E$2:$F$21,2,FALSE),IF(T7="v",VLOOKUP(U6,lookups!$I$2:$J$21,2,FALSE),U6)))</f>
        <v>quality</v>
      </c>
      <c r="V7" s="51"/>
      <c r="W7" s="10" t="str">
        <f>IF(COUNT($E7:$K7)=0,"",IF(V7="^",VLOOKUP(W6,lookups!$E$2:$F$21,2,FALSE),IF(V7="v",VLOOKUP(W6,lookups!$I$2:$J$21,2,FALSE),W6)))</f>
        <v>superb</v>
      </c>
      <c r="X7" s="55"/>
      <c r="Y7" s="13" t="str">
        <f>IF(COUNT($E7:$K7)=0,"",IF(X7="^",VLOOKUP(Y6,lookups!$E$2:$F$21,2,FALSE),IF(X7="v",VLOOKUP(Y6,lookups!$I$2:$J$21,2,FALSE),Y6)))</f>
        <v>worthless</v>
      </c>
      <c r="Z7" s="62"/>
      <c r="AA7" s="59" t="str">
        <f t="shared" si="0"/>
        <v>[tr][tdc]22[/tdc][tdc]57[/tdc][tdc]4[/tdc][tdc]17/12/2022[/tdc][tdc]0[/tdc][tdc]0[/tdc][tdc]1[/tdc][tdc]0[/tdc][tdc]0[/tdc][tdc]N[/tdc][tdc]N[/tdc][tdc]superb[/tdc][tdc]strong[/tdc][tdc]superb[/tdc][tdc]exceptional[/tdc][tdc]quality[/tdc][tdc]superb[/tdc][tdc]worthless[/tdc][/tr]</v>
      </c>
      <c r="AB7" s="57" t="s">
        <v>39</v>
      </c>
      <c r="AC7" s="57" t="str">
        <f t="shared" si="2"/>
        <v>superb</v>
      </c>
      <c r="AD7" s="57" t="str">
        <f t="shared" si="3"/>
        <v>strong</v>
      </c>
      <c r="AE7" s="57" t="str">
        <f t="shared" si="4"/>
        <v>superb</v>
      </c>
      <c r="AF7" s="57" t="str">
        <f t="shared" si="5"/>
        <v>exceptional</v>
      </c>
      <c r="AG7" s="57" t="str">
        <f t="shared" si="6"/>
        <v>quality</v>
      </c>
      <c r="AH7" s="57" t="str">
        <f t="shared" si="7"/>
        <v>superb</v>
      </c>
      <c r="AI7" s="57" t="str">
        <f t="shared" si="8"/>
        <v>worthless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22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0</v>
      </c>
      <c r="G8" s="44">
        <v>1</v>
      </c>
      <c r="H8" s="44">
        <v>0</v>
      </c>
      <c r="I8" s="76">
        <v>0</v>
      </c>
      <c r="J8" s="84" t="s">
        <v>61</v>
      </c>
      <c r="K8" s="45" t="s">
        <v>61</v>
      </c>
      <c r="L8" s="43"/>
      <c r="M8" s="10" t="str">
        <f>IF(COUNT($E8:$K8)=0,"",IF(L8="^",VLOOKUP(M7,lookups!$E$26:$F$36,2,FALSE),IF(L8="v",VLOOKUP(M7,lookups!$I$26:$J$36,2,FALSE),M7)))</f>
        <v>superb</v>
      </c>
      <c r="N8" s="51"/>
      <c r="O8" s="10" t="str">
        <f>IF(COUNT($E8:$K8)=0,"",IF(N8="^",VLOOKUP(O7,lookups!$E$2:$F$21,2,FALSE),IF(N8="v",VLOOKUP(O7,lookups!$I$2:$J$21,2,FALSE),O7)))</f>
        <v>strong</v>
      </c>
      <c r="P8" s="51"/>
      <c r="Q8" s="10" t="str">
        <f>IF(COUNT($E8:$K8)=0,"",IF(P8="^",VLOOKUP(Q7,lookups!$E$2:$F$21,2,FALSE),IF(P8="v",VLOOKUP(Q7,lookups!$I$2:$J$21,2,FALSE),Q7)))</f>
        <v>superb</v>
      </c>
      <c r="R8" s="51"/>
      <c r="S8" s="10" t="str">
        <f>IF(COUNT($E8:$K8)=0,"",IF(R8="^",VLOOKUP(S7,lookups!$E$2:$F$21,2,FALSE),IF(R8="v",VLOOKUP(S7,lookups!$I$2:$J$21,2,FALSE),S7)))</f>
        <v>exceptional</v>
      </c>
      <c r="T8" s="51"/>
      <c r="U8" s="10" t="str">
        <f>IF(COUNT($E8:$K8)=0,"",IF(T8="^",VLOOKUP(U7,lookups!$E$2:$F$21,2,FALSE),IF(T8="v",VLOOKUP(U7,lookups!$I$2:$J$21,2,FALSE),U7)))</f>
        <v>quality</v>
      </c>
      <c r="V8" s="51"/>
      <c r="W8" s="10" t="str">
        <f>IF(COUNT($E8:$K8)=0,"",IF(V8="^",VLOOKUP(W7,lookups!$E$2:$F$21,2,FALSE),IF(V8="v",VLOOKUP(W7,lookups!$I$2:$J$21,2,FALSE),W7)))</f>
        <v>superb</v>
      </c>
      <c r="X8" s="55"/>
      <c r="Y8" s="13" t="str">
        <f>IF(COUNT($E8:$K8)=0,"",IF(X8="^",VLOOKUP(Y7,lookups!$E$2:$F$21,2,FALSE),IF(X8="v",VLOOKUP(Y7,lookups!$I$2:$J$21,2,FALSE),Y7)))</f>
        <v>worthless</v>
      </c>
      <c r="Z8" s="62"/>
      <c r="AA8" s="59" t="str">
        <f t="shared" si="0"/>
        <v>[tr][tdc]22[/tdc][tdc]57[/tdc][tdc]5[/tdc][tdc]24/12/2022[/tdc][tdc]0[/tdc][tdc]0[/tdc][tdc]1[/tdc][tdc]0[/tdc][tdc]0[/tdc][tdc]N[/tdc][tdc]N[/tdc][tdc]superb[/tdc][tdc]strong[/tdc][tdc]superb[/tdc][tdc]exceptional[/tdc][tdc]quality[/tdc][tdc]superb[/tdc][tdc]worthless[/tdc][/tr]</v>
      </c>
      <c r="AB8" s="57" t="s">
        <v>39</v>
      </c>
      <c r="AC8" s="57" t="str">
        <f t="shared" si="2"/>
        <v>superb</v>
      </c>
      <c r="AD8" s="57" t="str">
        <f t="shared" si="3"/>
        <v>strong</v>
      </c>
      <c r="AE8" s="57" t="str">
        <f t="shared" si="4"/>
        <v>superb</v>
      </c>
      <c r="AF8" s="57" t="str">
        <f t="shared" si="5"/>
        <v>exceptional</v>
      </c>
      <c r="AG8" s="57" t="str">
        <f t="shared" si="6"/>
        <v>quality</v>
      </c>
      <c r="AH8" s="57" t="str">
        <f t="shared" si="7"/>
        <v>superb</v>
      </c>
      <c r="AI8" s="57" t="str">
        <f t="shared" si="8"/>
        <v>worthless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22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0</v>
      </c>
      <c r="G9" s="44">
        <v>1</v>
      </c>
      <c r="H9" s="44">
        <v>0</v>
      </c>
      <c r="I9" s="76">
        <v>0</v>
      </c>
      <c r="J9" s="84" t="s">
        <v>61</v>
      </c>
      <c r="K9" s="45" t="s">
        <v>61</v>
      </c>
      <c r="L9" s="43"/>
      <c r="M9" s="10" t="str">
        <f>IF(COUNT($E9:$K9)=0,"",IF(L9="^",VLOOKUP(M8,lookups!$E$26:$F$36,2,FALSE),IF(L9="v",VLOOKUP(M8,lookups!$I$26:$J$36,2,FALSE),M8)))</f>
        <v>superb</v>
      </c>
      <c r="N9" s="51"/>
      <c r="O9" s="10" t="str">
        <f>IF(COUNT($E9:$K9)=0,"",IF(N9="^",VLOOKUP(O8,lookups!$E$2:$F$21,2,FALSE),IF(N9="v",VLOOKUP(O8,lookups!$I$2:$J$21,2,FALSE),O8)))</f>
        <v>strong</v>
      </c>
      <c r="P9" s="51"/>
      <c r="Q9" s="10" t="str">
        <f>IF(COUNT($E9:$K9)=0,"",IF(P9="^",VLOOKUP(Q8,lookups!$E$2:$F$21,2,FALSE),IF(P9="v",VLOOKUP(Q8,lookups!$I$2:$J$21,2,FALSE),Q8)))</f>
        <v>superb</v>
      </c>
      <c r="R9" s="51"/>
      <c r="S9" s="10" t="str">
        <f>IF(COUNT($E9:$K9)=0,"",IF(R9="^",VLOOKUP(S8,lookups!$E$2:$F$21,2,FALSE),IF(R9="v",VLOOKUP(S8,lookups!$I$2:$J$21,2,FALSE),S8)))</f>
        <v>exceptional</v>
      </c>
      <c r="T9" s="51"/>
      <c r="U9" s="10" t="str">
        <f>IF(COUNT($E9:$K9)=0,"",IF(T9="^",VLOOKUP(U8,lookups!$E$2:$F$21,2,FALSE),IF(T9="v",VLOOKUP(U8,lookups!$I$2:$J$21,2,FALSE),U8)))</f>
        <v>quality</v>
      </c>
      <c r="V9" s="51"/>
      <c r="W9" s="10" t="str">
        <f>IF(COUNT($E9:$K9)=0,"",IF(V9="^",VLOOKUP(W8,lookups!$E$2:$F$21,2,FALSE),IF(V9="v",VLOOKUP(W8,lookups!$I$2:$J$21,2,FALSE),W8)))</f>
        <v>superb</v>
      </c>
      <c r="X9" s="55"/>
      <c r="Y9" s="13" t="str">
        <f>IF(COUNT($E9:$K9)=0,"",IF(X9="^",VLOOKUP(Y8,lookups!$E$2:$F$21,2,FALSE),IF(X9="v",VLOOKUP(Y8,lookups!$I$2:$J$21,2,FALSE),Y8)))</f>
        <v>worthless</v>
      </c>
      <c r="Z9" s="57"/>
      <c r="AA9" s="59" t="str">
        <f t="shared" si="0"/>
        <v>[tr][tdc]22[/tdc][tdc]57[/tdc][tdc]6[/tdc][tdc]31/12/2022[/tdc][tdc]0[/tdc][tdc]0[/tdc][tdc]1[/tdc][tdc]0[/tdc][tdc]0[/tdc][tdc]N[/tdc][tdc]N[/tdc][tdc]superb[/tdc][tdc]strong[/tdc][tdc]superb[/tdc][tdc]exceptional[/tdc][tdc]quality[/tdc][tdc]superb[/tdc][tdc]worthless[/tdc][/tr]</v>
      </c>
      <c r="AB9" s="57" t="s">
        <v>39</v>
      </c>
      <c r="AC9" s="57" t="str">
        <f t="shared" si="2"/>
        <v>superb</v>
      </c>
      <c r="AD9" s="57" t="str">
        <f t="shared" si="3"/>
        <v>strong</v>
      </c>
      <c r="AE9" s="57" t="str">
        <f t="shared" si="4"/>
        <v>superb</v>
      </c>
      <c r="AF9" s="57" t="str">
        <f t="shared" si="5"/>
        <v>exceptional</v>
      </c>
      <c r="AG9" s="57" t="str">
        <f t="shared" si="6"/>
        <v>quality</v>
      </c>
      <c r="AH9" s="57" t="str">
        <f t="shared" si="7"/>
        <v>superb</v>
      </c>
      <c r="AI9" s="57" t="str">
        <f t="shared" si="8"/>
        <v>worthless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22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0</v>
      </c>
      <c r="G10" s="44">
        <v>1</v>
      </c>
      <c r="H10" s="44">
        <v>0</v>
      </c>
      <c r="I10" s="76">
        <v>0</v>
      </c>
      <c r="J10" s="84" t="s">
        <v>61</v>
      </c>
      <c r="K10" s="45" t="s">
        <v>61</v>
      </c>
      <c r="L10" s="43"/>
      <c r="M10" s="10" t="str">
        <f>IF(COUNT($E10:$K10)=0,"",IF(L10="^",VLOOKUP(M9,lookups!$E$26:$F$36,2,FALSE),IF(L10="v",VLOOKUP(M9,lookups!$I$26:$J$36,2,FALSE),M9)))</f>
        <v>superb</v>
      </c>
      <c r="N10" s="51"/>
      <c r="O10" s="10" t="str">
        <f>IF(COUNT($E10:$K10)=0,"",IF(N10="^",VLOOKUP(O9,lookups!$E$2:$F$21,2,FALSE),IF(N10="v",VLOOKUP(O9,lookups!$I$2:$J$21,2,FALSE),O9)))</f>
        <v>strong</v>
      </c>
      <c r="P10" s="51"/>
      <c r="Q10" s="10" t="str">
        <f>IF(COUNT($E10:$K10)=0,"",IF(P10="^",VLOOKUP(Q9,lookups!$E$2:$F$21,2,FALSE),IF(P10="v",VLOOKUP(Q9,lookups!$I$2:$J$21,2,FALSE),Q9)))</f>
        <v>superb</v>
      </c>
      <c r="R10" s="51"/>
      <c r="S10" s="10" t="str">
        <f>IF(COUNT($E10:$K10)=0,"",IF(R10="^",VLOOKUP(S9,lookups!$E$2:$F$21,2,FALSE),IF(R10="v",VLOOKUP(S9,lookups!$I$2:$J$21,2,FALSE),S9)))</f>
        <v>exceptional</v>
      </c>
      <c r="T10" s="51"/>
      <c r="U10" s="10" t="str">
        <f>IF(COUNT($E10:$K10)=0,"",IF(T10="^",VLOOKUP(U9,lookups!$E$2:$F$21,2,FALSE),IF(T10="v",VLOOKUP(U9,lookups!$I$2:$J$21,2,FALSE),U9)))</f>
        <v>quality</v>
      </c>
      <c r="V10" s="51"/>
      <c r="W10" s="10" t="str">
        <f>IF(COUNT($E10:$K10)=0,"",IF(V10="^",VLOOKUP(W9,lookups!$E$2:$F$21,2,FALSE),IF(V10="v",VLOOKUP(W9,lookups!$I$2:$J$21,2,FALSE),W9)))</f>
        <v>superb</v>
      </c>
      <c r="X10" s="55"/>
      <c r="Y10" s="13" t="str">
        <f>IF(COUNT($E10:$K10)=0,"",IF(X10="^",VLOOKUP(Y9,lookups!$E$2:$F$21,2,FALSE),IF(X10="v",VLOOKUP(Y9,lookups!$I$2:$J$21,2,FALSE),Y9)))</f>
        <v>worthless</v>
      </c>
      <c r="Z10" s="57"/>
      <c r="AA10" s="59" t="str">
        <f t="shared" si="0"/>
        <v>[tr][tdc]22[/tdc][tdc]57[/tdc][tdc]7[/tdc][tdc]07/01/2023[/tdc][tdc]0[/tdc][tdc]0[/tdc][tdc]1[/tdc][tdc]0[/tdc][tdc]0[/tdc][tdc]N[/tdc][tdc]N[/tdc][tdc]superb[/tdc][tdc]strong[/tdc][tdc]superb[/tdc][tdc]exceptional[/tdc][tdc]quality[/tdc][tdc]superb[/tdc][tdc]worthless[/tdc][/tr]</v>
      </c>
      <c r="AB10" s="57" t="s">
        <v>39</v>
      </c>
      <c r="AC10" s="57" t="str">
        <f t="shared" si="2"/>
        <v>superb</v>
      </c>
      <c r="AD10" s="57" t="str">
        <f t="shared" si="3"/>
        <v>strong</v>
      </c>
      <c r="AE10" s="57" t="str">
        <f t="shared" si="4"/>
        <v>superb</v>
      </c>
      <c r="AF10" s="57" t="str">
        <f t="shared" si="5"/>
        <v>exceptional</v>
      </c>
      <c r="AG10" s="57" t="str">
        <f t="shared" si="6"/>
        <v>quality</v>
      </c>
      <c r="AH10" s="57" t="str">
        <f t="shared" si="7"/>
        <v>superb</v>
      </c>
      <c r="AI10" s="57" t="str">
        <f t="shared" si="8"/>
        <v>worthless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22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0</v>
      </c>
      <c r="G11" s="44">
        <v>1</v>
      </c>
      <c r="H11" s="44">
        <v>0</v>
      </c>
      <c r="I11" s="76">
        <v>0</v>
      </c>
      <c r="J11" s="84" t="s">
        <v>61</v>
      </c>
      <c r="K11" s="45" t="s">
        <v>61</v>
      </c>
      <c r="L11" s="43"/>
      <c r="M11" s="10" t="str">
        <f>IF(COUNT($E11:$K11)=0,"",IF(L11="^",VLOOKUP(M10,lookups!$E$26:$F$36,2,FALSE),IF(L11="v",VLOOKUP(M10,lookups!$I$26:$J$36,2,FALSE),M10)))</f>
        <v>superb</v>
      </c>
      <c r="N11" s="51"/>
      <c r="O11" s="10" t="str">
        <f>IF(COUNT($E11:$K11)=0,"",IF(N11="^",VLOOKUP(O10,lookups!$E$2:$F$21,2,FALSE),IF(N11="v",VLOOKUP(O10,lookups!$I$2:$J$21,2,FALSE),O10)))</f>
        <v>strong</v>
      </c>
      <c r="P11" s="51"/>
      <c r="Q11" s="10" t="str">
        <f>IF(COUNT($E11:$K11)=0,"",IF(P11="^",VLOOKUP(Q10,lookups!$E$2:$F$21,2,FALSE),IF(P11="v",VLOOKUP(Q10,lookups!$I$2:$J$21,2,FALSE),Q10)))</f>
        <v>superb</v>
      </c>
      <c r="R11" s="51"/>
      <c r="S11" s="10" t="str">
        <f>IF(COUNT($E11:$K11)=0,"",IF(R11="^",VLOOKUP(S10,lookups!$E$2:$F$21,2,FALSE),IF(R11="v",VLOOKUP(S10,lookups!$I$2:$J$21,2,FALSE),S10)))</f>
        <v>exceptional</v>
      </c>
      <c r="T11" s="51"/>
      <c r="U11" s="10" t="str">
        <f>IF(COUNT($E11:$K11)=0,"",IF(T11="^",VLOOKUP(U10,lookups!$E$2:$F$21,2,FALSE),IF(T11="v",VLOOKUP(U10,lookups!$I$2:$J$21,2,FALSE),U10)))</f>
        <v>quality</v>
      </c>
      <c r="V11" s="51"/>
      <c r="W11" s="10" t="str">
        <f>IF(COUNT($E11:$K11)=0,"",IF(V11="^",VLOOKUP(W10,lookups!$E$2:$F$21,2,FALSE),IF(V11="v",VLOOKUP(W10,lookups!$I$2:$J$21,2,FALSE),W10)))</f>
        <v>superb</v>
      </c>
      <c r="X11" s="55"/>
      <c r="Y11" s="13" t="str">
        <f>IF(COUNT($E11:$K11)=0,"",IF(X11="^",VLOOKUP(Y10,lookups!$E$2:$F$21,2,FALSE),IF(X11="v",VLOOKUP(Y10,lookups!$I$2:$J$21,2,FALSE),Y10)))</f>
        <v>worthless</v>
      </c>
      <c r="Z11" s="57"/>
      <c r="AA11" s="59" t="str">
        <f t="shared" si="0"/>
        <v>[tr][tdc]22[/tdc][tdc]57[/tdc][tdc]8[/tdc][tdc]14/01/2023[/tdc][tdc]0[/tdc][tdc]0[/tdc][tdc]1[/tdc][tdc]0[/tdc][tdc]0[/tdc][tdc]N[/tdc][tdc]N[/tdc][tdc]superb[/tdc][tdc]strong[/tdc][tdc]superb[/tdc][tdc]exceptional[/tdc][tdc]quality[/tdc][tdc]superb[/tdc][tdc]worthless[/tdc][/tr]</v>
      </c>
      <c r="AB11" s="57" t="s">
        <v>39</v>
      </c>
      <c r="AC11" s="57" t="str">
        <f t="shared" si="2"/>
        <v>superb</v>
      </c>
      <c r="AD11" s="57" t="str">
        <f t="shared" si="3"/>
        <v>strong</v>
      </c>
      <c r="AE11" s="57" t="str">
        <f t="shared" si="4"/>
        <v>superb</v>
      </c>
      <c r="AF11" s="57" t="str">
        <f t="shared" si="5"/>
        <v>exceptional</v>
      </c>
      <c r="AG11" s="57" t="str">
        <f t="shared" si="6"/>
        <v>quality</v>
      </c>
      <c r="AH11" s="57" t="str">
        <f t="shared" si="7"/>
        <v>superb</v>
      </c>
      <c r="AI11" s="57" t="str">
        <f t="shared" si="8"/>
        <v>worthless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22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0</v>
      </c>
      <c r="G12" s="44">
        <v>1</v>
      </c>
      <c r="H12" s="44">
        <v>0</v>
      </c>
      <c r="I12" s="76">
        <v>0</v>
      </c>
      <c r="J12" s="84" t="s">
        <v>61</v>
      </c>
      <c r="K12" s="45" t="s">
        <v>61</v>
      </c>
      <c r="L12" s="43"/>
      <c r="M12" s="10" t="str">
        <f>IF(COUNT($E12:$K12)=0,"",IF(L12="^",VLOOKUP(M11,lookups!$E$26:$F$36,2,FALSE),IF(L12="v",VLOOKUP(M11,lookups!$I$26:$J$36,2,FALSE),M11)))</f>
        <v>superb</v>
      </c>
      <c r="N12" s="51"/>
      <c r="O12" s="10" t="str">
        <f>IF(COUNT($E12:$K12)=0,"",IF(N12="^",VLOOKUP(O11,lookups!$E$2:$F$21,2,FALSE),IF(N12="v",VLOOKUP(O11,lookups!$I$2:$J$21,2,FALSE),O11)))</f>
        <v>strong</v>
      </c>
      <c r="P12" s="51"/>
      <c r="Q12" s="10" t="str">
        <f>IF(COUNT($E12:$K12)=0,"",IF(P12="^",VLOOKUP(Q11,lookups!$E$2:$F$21,2,FALSE),IF(P12="v",VLOOKUP(Q11,lookups!$I$2:$J$21,2,FALSE),Q11)))</f>
        <v>superb</v>
      </c>
      <c r="R12" s="51" t="s">
        <v>43</v>
      </c>
      <c r="S12" s="10" t="str">
        <f>IF(COUNT($E12:$K12)=0,"",IF(R12="^",VLOOKUP(S11,lookups!$E$2:$F$21,2,FALSE),IF(R12="v",VLOOKUP(S11,lookups!$I$2:$J$21,2,FALSE),S11)))</f>
        <v>sensational</v>
      </c>
      <c r="T12" s="51"/>
      <c r="U12" s="10" t="str">
        <f>IF(COUNT($E12:$K12)=0,"",IF(T12="^",VLOOKUP(U11,lookups!$E$2:$F$21,2,FALSE),IF(T12="v",VLOOKUP(U11,lookups!$I$2:$J$21,2,FALSE),U11)))</f>
        <v>quality</v>
      </c>
      <c r="V12" s="51"/>
      <c r="W12" s="10" t="str">
        <f>IF(COUNT($E12:$K12)=0,"",IF(V12="^",VLOOKUP(W11,lookups!$E$2:$F$21,2,FALSE),IF(V12="v",VLOOKUP(W11,lookups!$I$2:$J$21,2,FALSE),W11)))</f>
        <v>superb</v>
      </c>
      <c r="X12" s="55"/>
      <c r="Y12" s="13" t="str">
        <f>IF(COUNT($E12:$K12)=0,"",IF(X12="^",VLOOKUP(Y11,lookups!$E$2:$F$21,2,FALSE),IF(X12="v",VLOOKUP(Y11,lookups!$I$2:$J$21,2,FALSE),Y11)))</f>
        <v>worthless</v>
      </c>
      <c r="Z12" s="57"/>
      <c r="AA12" s="59" t="str">
        <f t="shared" si="0"/>
        <v>[tr][tdc]22[/tdc][tdc]57[/tdc][tdc]9[/tdc][tdc]21/01/2023[/tdc][tdc]0[/tdc][tdc]0[/tdc][tdc]1[/tdc][tdc]0[/tdc][tdc]0[/tdc][tdc]N[/tdc][tdc]N[/tdc][tdc]superb[/tdc][tdc]strong[/tdc][tdc]superb[/tdc][tdc][b]sensational[/b][/tdc][tdc]quality[/tdc][tdc]superb[/tdc][tdc]worthless[/tdc][/tr]</v>
      </c>
      <c r="AB12" s="57" t="s">
        <v>39</v>
      </c>
      <c r="AC12" s="57" t="str">
        <f t="shared" si="2"/>
        <v>superb</v>
      </c>
      <c r="AD12" s="57" t="str">
        <f t="shared" si="3"/>
        <v>strong</v>
      </c>
      <c r="AE12" s="57" t="str">
        <f t="shared" si="4"/>
        <v>superb</v>
      </c>
      <c r="AF12" s="57" t="str">
        <f t="shared" si="5"/>
        <v>[b]sensational[/b]</v>
      </c>
      <c r="AG12" s="57" t="str">
        <f t="shared" si="6"/>
        <v>quality</v>
      </c>
      <c r="AH12" s="57" t="str">
        <f t="shared" si="7"/>
        <v>superb</v>
      </c>
      <c r="AI12" s="57" t="str">
        <f t="shared" si="8"/>
        <v>worthless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22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0</v>
      </c>
      <c r="G13" s="44">
        <v>1</v>
      </c>
      <c r="H13" s="44">
        <v>0</v>
      </c>
      <c r="I13" s="76">
        <v>0</v>
      </c>
      <c r="J13" s="84" t="s">
        <v>61</v>
      </c>
      <c r="K13" s="45" t="s">
        <v>61</v>
      </c>
      <c r="L13" s="43"/>
      <c r="M13" s="10" t="str">
        <f>IF(COUNT($E13:$K13)=0,"",IF(L13="^",VLOOKUP(M12,lookups!$E$26:$F$36,2,FALSE),IF(L13="v",VLOOKUP(M12,lookups!$I$26:$J$36,2,FALSE),M12)))</f>
        <v>superb</v>
      </c>
      <c r="N13" s="51"/>
      <c r="O13" s="10" t="str">
        <f>IF(COUNT($E13:$K13)=0,"",IF(N13="^",VLOOKUP(O12,lookups!$E$2:$F$21,2,FALSE),IF(N13="v",VLOOKUP(O12,lookups!$I$2:$J$21,2,FALSE),O12)))</f>
        <v>strong</v>
      </c>
      <c r="P13" s="51"/>
      <c r="Q13" s="10" t="str">
        <f>IF(COUNT($E13:$K13)=0,"",IF(P13="^",VLOOKUP(Q12,lookups!$E$2:$F$21,2,FALSE),IF(P13="v",VLOOKUP(Q12,lookups!$I$2:$J$21,2,FALSE),Q12)))</f>
        <v>superb</v>
      </c>
      <c r="R13" s="51"/>
      <c r="S13" s="10" t="str">
        <f>IF(COUNT($E13:$K13)=0,"",IF(R13="^",VLOOKUP(S12,lookups!$E$2:$F$21,2,FALSE),IF(R13="v",VLOOKUP(S12,lookups!$I$2:$J$21,2,FALSE),S12)))</f>
        <v>sensational</v>
      </c>
      <c r="T13" s="51"/>
      <c r="U13" s="10" t="str">
        <f>IF(COUNT($E13:$K13)=0,"",IF(T13="^",VLOOKUP(U12,lookups!$E$2:$F$21,2,FALSE),IF(T13="v",VLOOKUP(U12,lookups!$I$2:$J$21,2,FALSE),U12)))</f>
        <v>quality</v>
      </c>
      <c r="V13" s="51"/>
      <c r="W13" s="10" t="str">
        <f>IF(COUNT($E13:$K13)=0,"",IF(V13="^",VLOOKUP(W12,lookups!$E$2:$F$21,2,FALSE),IF(V13="v",VLOOKUP(W12,lookups!$I$2:$J$21,2,FALSE),W12)))</f>
        <v>superb</v>
      </c>
      <c r="X13" s="55"/>
      <c r="Y13" s="13" t="str">
        <f>IF(COUNT($E13:$K13)=0,"",IF(X13="^",VLOOKUP(Y12,lookups!$E$2:$F$21,2,FALSE),IF(X13="v",VLOOKUP(Y12,lookups!$I$2:$J$21,2,FALSE),Y12)))</f>
        <v>worthless</v>
      </c>
      <c r="Z13" s="57"/>
      <c r="AA13" s="59" t="str">
        <f t="shared" si="0"/>
        <v>[tr][tdc]22[/tdc][tdc]57[/tdc][tdc]10[/tdc][tdc]28/01/2023[/tdc][tdc]0[/tdc][tdc]0[/tdc][tdc]1[/tdc][tdc]0[/tdc][tdc]0[/tdc][tdc]N[/tdc][tdc]N[/tdc][tdc]superb[/tdc][tdc]strong[/tdc][tdc]superb[/tdc][tdc]sensational[/tdc][tdc]quality[/tdc][tdc]superb[/tdc][tdc]worthless[/tdc][/tr]</v>
      </c>
      <c r="AB13" s="57" t="s">
        <v>39</v>
      </c>
      <c r="AC13" s="57" t="str">
        <f t="shared" si="2"/>
        <v>superb</v>
      </c>
      <c r="AD13" s="57" t="str">
        <f t="shared" si="3"/>
        <v>strong</v>
      </c>
      <c r="AE13" s="57" t="str">
        <f t="shared" si="4"/>
        <v>superb</v>
      </c>
      <c r="AF13" s="57" t="str">
        <f t="shared" si="5"/>
        <v>sensational</v>
      </c>
      <c r="AG13" s="57" t="str">
        <f t="shared" si="6"/>
        <v>quality</v>
      </c>
      <c r="AH13" s="57" t="str">
        <f t="shared" si="7"/>
        <v>superb</v>
      </c>
      <c r="AI13" s="57" t="str">
        <f t="shared" si="8"/>
        <v>worthless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22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0</v>
      </c>
      <c r="G14" s="44">
        <v>1</v>
      </c>
      <c r="H14" s="44">
        <v>0</v>
      </c>
      <c r="I14" s="76">
        <v>0</v>
      </c>
      <c r="J14" s="84" t="s">
        <v>61</v>
      </c>
      <c r="K14" s="45" t="s">
        <v>61</v>
      </c>
      <c r="L14" s="43"/>
      <c r="M14" s="10" t="str">
        <f>IF(COUNT($E14:$K14)=0,"",IF(L14="^",VLOOKUP(M13,lookups!$E$26:$F$36,2,FALSE),IF(L14="v",VLOOKUP(M13,lookups!$I$26:$J$36,2,FALSE),M13)))</f>
        <v>superb</v>
      </c>
      <c r="N14" s="51"/>
      <c r="O14" s="10" t="str">
        <f>IF(COUNT($E14:$K14)=0,"",IF(N14="^",VLOOKUP(O13,lookups!$E$2:$F$21,2,FALSE),IF(N14="v",VLOOKUP(O13,lookups!$I$2:$J$21,2,FALSE),O13)))</f>
        <v>strong</v>
      </c>
      <c r="P14" s="51"/>
      <c r="Q14" s="10" t="str">
        <f>IF(COUNT($E14:$K14)=0,"",IF(P14="^",VLOOKUP(Q13,lookups!$E$2:$F$21,2,FALSE),IF(P14="v",VLOOKUP(Q13,lookups!$I$2:$J$21,2,FALSE),Q13)))</f>
        <v>superb</v>
      </c>
      <c r="R14" s="51"/>
      <c r="S14" s="10" t="str">
        <f>IF(COUNT($E14:$K14)=0,"",IF(R14="^",VLOOKUP(S13,lookups!$E$2:$F$21,2,FALSE),IF(R14="v",VLOOKUP(S13,lookups!$I$2:$J$21,2,FALSE),S13)))</f>
        <v>sensational</v>
      </c>
      <c r="T14" s="51"/>
      <c r="U14" s="10" t="str">
        <f>IF(COUNT($E14:$K14)=0,"",IF(T14="^",VLOOKUP(U13,lookups!$E$2:$F$21,2,FALSE),IF(T14="v",VLOOKUP(U13,lookups!$I$2:$J$21,2,FALSE),U13)))</f>
        <v>quality</v>
      </c>
      <c r="V14" s="51"/>
      <c r="W14" s="10" t="str">
        <f>IF(COUNT($E14:$K14)=0,"",IF(V14="^",VLOOKUP(W13,lookups!$E$2:$F$21,2,FALSE),IF(V14="v",VLOOKUP(W13,lookups!$I$2:$J$21,2,FALSE),W13)))</f>
        <v>superb</v>
      </c>
      <c r="X14" s="55"/>
      <c r="Y14" s="13" t="str">
        <f>IF(COUNT($E14:$K14)=0,"",IF(X14="^",VLOOKUP(Y13,lookups!$E$2:$F$21,2,FALSE),IF(X14="v",VLOOKUP(Y13,lookups!$I$2:$J$21,2,FALSE),Y13)))</f>
        <v>worthless</v>
      </c>
      <c r="Z14" s="57"/>
      <c r="AA14" s="59" t="str">
        <f t="shared" si="0"/>
        <v>[tr][tdc]22[/tdc][tdc]57[/tdc][tdc]11[/tdc][tdc]04/02/2023[/tdc][tdc]0[/tdc][tdc]0[/tdc][tdc]1[/tdc][tdc]0[/tdc][tdc]0[/tdc][tdc]N[/tdc][tdc]N[/tdc][tdc]superb[/tdc][tdc]strong[/tdc][tdc]superb[/tdc][tdc]sensational[/tdc][tdc]quality[/tdc][tdc]superb[/tdc][tdc]worthless[/tdc][/tr]</v>
      </c>
      <c r="AB14" s="57" t="s">
        <v>39</v>
      </c>
      <c r="AC14" s="57" t="str">
        <f t="shared" si="2"/>
        <v>superb</v>
      </c>
      <c r="AD14" s="57" t="str">
        <f t="shared" si="3"/>
        <v>strong</v>
      </c>
      <c r="AE14" s="57" t="str">
        <f t="shared" si="4"/>
        <v>superb</v>
      </c>
      <c r="AF14" s="57" t="str">
        <f t="shared" si="5"/>
        <v>sensational</v>
      </c>
      <c r="AG14" s="57" t="str">
        <f t="shared" si="6"/>
        <v>quality</v>
      </c>
      <c r="AH14" s="57" t="str">
        <f t="shared" si="7"/>
        <v>superb</v>
      </c>
      <c r="AI14" s="57" t="str">
        <f t="shared" si="8"/>
        <v>worthless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22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0</v>
      </c>
      <c r="G15" s="44">
        <v>1</v>
      </c>
      <c r="H15" s="44">
        <v>0</v>
      </c>
      <c r="I15" s="76">
        <v>0</v>
      </c>
      <c r="J15" s="84" t="s">
        <v>61</v>
      </c>
      <c r="K15" s="45" t="s">
        <v>61</v>
      </c>
      <c r="L15" s="43"/>
      <c r="M15" s="10" t="str">
        <f>IF(COUNT($E15:$K15)=0,"",IF(L15="^",VLOOKUP(M14,lookups!$E$26:$F$36,2,FALSE),IF(L15="v",VLOOKUP(M14,lookups!$I$26:$J$36,2,FALSE),M14)))</f>
        <v>superb</v>
      </c>
      <c r="N15" s="51"/>
      <c r="O15" s="10" t="str">
        <f>IF(COUNT($E15:$K15)=0,"",IF(N15="^",VLOOKUP(O14,lookups!$E$2:$F$21,2,FALSE),IF(N15="v",VLOOKUP(O14,lookups!$I$2:$J$21,2,FALSE),O14)))</f>
        <v>strong</v>
      </c>
      <c r="P15" s="51"/>
      <c r="Q15" s="10" t="str">
        <f>IF(COUNT($E15:$K15)=0,"",IF(P15="^",VLOOKUP(Q14,lookups!$E$2:$F$21,2,FALSE),IF(P15="v",VLOOKUP(Q14,lookups!$I$2:$J$21,2,FALSE),Q14)))</f>
        <v>superb</v>
      </c>
      <c r="R15" s="51"/>
      <c r="S15" s="10" t="str">
        <f>IF(COUNT($E15:$K15)=0,"",IF(R15="^",VLOOKUP(S14,lookups!$E$2:$F$21,2,FALSE),IF(R15="v",VLOOKUP(S14,lookups!$I$2:$J$21,2,FALSE),S14)))</f>
        <v>sensational</v>
      </c>
      <c r="T15" s="51"/>
      <c r="U15" s="10" t="str">
        <f>IF(COUNT($E15:$K15)=0,"",IF(T15="^",VLOOKUP(U14,lookups!$E$2:$F$21,2,FALSE),IF(T15="v",VLOOKUP(U14,lookups!$I$2:$J$21,2,FALSE),U14)))</f>
        <v>quality</v>
      </c>
      <c r="V15" s="51"/>
      <c r="W15" s="10" t="str">
        <f>IF(COUNT($E15:$K15)=0,"",IF(V15="^",VLOOKUP(W14,lookups!$E$2:$F$21,2,FALSE),IF(V15="v",VLOOKUP(W14,lookups!$I$2:$J$21,2,FALSE),W14)))</f>
        <v>superb</v>
      </c>
      <c r="X15" s="55"/>
      <c r="Y15" s="13" t="str">
        <f>IF(COUNT($E15:$K15)=0,"",IF(X15="^",VLOOKUP(Y14,lookups!$E$2:$F$21,2,FALSE),IF(X15="v",VLOOKUP(Y14,lookups!$I$2:$J$21,2,FALSE),Y14)))</f>
        <v>worthless</v>
      </c>
      <c r="Z15" s="57"/>
      <c r="AA15" s="59" t="str">
        <f t="shared" si="0"/>
        <v>[tr][tdc]22[/tdc][tdc]57[/tdc][tdc]12[/tdc][tdc]11/02/2023[/tdc][tdc]0[/tdc][tdc]0[/tdc][tdc]1[/tdc][tdc]0[/tdc][tdc]0[/tdc][tdc]N[/tdc][tdc]N[/tdc][tdc]superb[/tdc][tdc]strong[/tdc][tdc]superb[/tdc][tdc]sensational[/tdc][tdc]quality[/tdc][tdc]superb[/tdc][tdc]worthless[/tdc][/tr]</v>
      </c>
      <c r="AB15" s="57" t="s">
        <v>39</v>
      </c>
      <c r="AC15" s="57" t="str">
        <f t="shared" si="2"/>
        <v>superb</v>
      </c>
      <c r="AD15" s="57" t="str">
        <f t="shared" si="3"/>
        <v>strong</v>
      </c>
      <c r="AE15" s="57" t="str">
        <f t="shared" si="4"/>
        <v>superb</v>
      </c>
      <c r="AF15" s="57" t="str">
        <f t="shared" si="5"/>
        <v>sensational</v>
      </c>
      <c r="AG15" s="57" t="str">
        <f t="shared" si="6"/>
        <v>quality</v>
      </c>
      <c r="AH15" s="57" t="str">
        <f t="shared" si="7"/>
        <v>superb</v>
      </c>
      <c r="AI15" s="57" t="str">
        <f t="shared" si="8"/>
        <v>worthless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22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22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22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22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23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23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23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23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23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23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23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23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23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23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23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23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23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23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23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23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24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24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24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24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24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24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24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24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24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24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24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24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24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24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24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24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25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25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25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25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25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25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25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25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25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25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25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25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25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25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25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25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26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26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26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26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26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26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26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26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26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26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26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26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26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26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26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26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27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27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27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27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27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27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27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27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27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27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27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27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27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27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27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27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28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28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28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28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28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28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28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28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28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28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28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28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28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28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28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28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29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29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29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29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29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29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29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29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29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29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29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29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29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29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29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29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30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30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30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30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30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30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30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30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30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30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30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30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30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30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30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30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55" priority="4" stopIfTrue="1" operator="containsText" text="^">
      <formula>NOT(ISERROR(SEARCH("^",L4)))</formula>
    </cfRule>
    <cfRule type="containsText" dxfId="54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53" priority="2" stopIfTrue="1">
      <formula>L4="^"</formula>
    </cfRule>
    <cfRule type="expression" dxfId="52" priority="3" stopIfTrue="1">
      <formula>L4="v"</formula>
    </cfRule>
  </conditionalFormatting>
  <conditionalFormatting sqref="M5:M147 O5:O147 Q5:Q147 S5:S147 U5:U147 W5:W147 Y5:Y147">
    <cfRule type="expression" dxfId="51" priority="6" stopIfTrue="1">
      <formula>M5=M4</formula>
    </cfRule>
    <cfRule type="containsBlanks" dxfId="50" priority="7" stopIfTrue="1">
      <formula>LEN(TRIM(M5))=0</formula>
    </cfRule>
  </conditionalFormatting>
  <conditionalFormatting sqref="AA4:AA148">
    <cfRule type="notContainsBlanks" dxfId="49" priority="8">
      <formula>LEN(TRIM(AA4))&gt;0</formula>
    </cfRule>
  </conditionalFormatting>
  <conditionalFormatting sqref="AA2:AA3">
    <cfRule type="notContainsBlanks" dxfId="48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29FCF78-12AB-EA43-826A-8499D3932BA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EE54E6D1-84BB-2F41-BBB1-9775386B26F7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B44FF448-49D9-2D4C-8A3C-715232FA863B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B7099388-2543-244C-B98F-848D5232D437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6FA49B50-0B10-4E4C-8B02-F164D96C6D85}">
          <x14:formula1>
            <xm:f>lookups!$O$4:$O$5</xm:f>
          </x14:formula1>
          <xm:sqref>J4:K147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7FE-6EC8-B946-A82B-6428A62E4E9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49</v>
      </c>
      <c r="B1" s="110"/>
      <c r="C1" s="111"/>
      <c r="D1" s="115">
        <v>5442601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[table][tr][td][playerID=5442601][/td][/tr][/table]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24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1</v>
      </c>
      <c r="G4" s="67">
        <v>0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42</v>
      </c>
      <c r="N4" s="41"/>
      <c r="O4" s="40" t="s">
        <v>24</v>
      </c>
      <c r="P4" s="41"/>
      <c r="Q4" s="40" t="s">
        <v>24</v>
      </c>
      <c r="R4" s="41"/>
      <c r="S4" s="40" t="s">
        <v>9</v>
      </c>
      <c r="T4" s="41"/>
      <c r="U4" s="40" t="s">
        <v>12</v>
      </c>
      <c r="V4" s="41"/>
      <c r="W4" s="40" t="s">
        <v>19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24[/tdc][tdc]57[/tdc][tdc]1[/tdc][tdc]26/11/2022[/tdc][tdc]0[/tdc][tdc]1[/tdc][tdc]0[/tdc][tdc]0[/tdc][tdc]0[/tdc][tdc]N[/tdc][tdc]N[/tdc][tdc]superb*[/tdc][tdc]exquisite[/tdc][tdc]exquisite[/tdc][tdc]worthless[/tdc][tdc]feeble[/tdc][tdc]remarkable[/tdc][tdc]worthless[/tdc][/tr]</v>
      </c>
      <c r="AB4" s="57" t="s">
        <v>39</v>
      </c>
      <c r="AC4" s="57" t="str">
        <f>M4</f>
        <v>superb*</v>
      </c>
      <c r="AD4" s="57" t="str">
        <f>O4</f>
        <v>exquisite</v>
      </c>
      <c r="AE4" s="57" t="str">
        <f>Q4</f>
        <v>exquisite</v>
      </c>
      <c r="AF4" s="57" t="str">
        <f>S4</f>
        <v>worthless</v>
      </c>
      <c r="AG4" s="57" t="str">
        <f>U4</f>
        <v>feeble</v>
      </c>
      <c r="AH4" s="57" t="str">
        <f>W4</f>
        <v>remarkable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24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1</v>
      </c>
      <c r="G5" s="44">
        <v>0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superb*</v>
      </c>
      <c r="N5" s="50"/>
      <c r="O5" s="9" t="str">
        <f>IF(COUNT($E5:$K5)=0,"",IF(N5="^",VLOOKUP(O4,lookups!$E$2:$F$21,2,FALSE),IF(N5="v",VLOOKUP(O4,lookups!$I$2:$J$21,2,FALSE),O4)))</f>
        <v>exquisite</v>
      </c>
      <c r="P5" s="50"/>
      <c r="Q5" s="10" t="str">
        <f>IF(COUNT($E5:$K5)=0,"",IF(P5="^",VLOOKUP(Q4,lookups!$E$2:$F$21,2,FALSE),IF(P5="v",VLOOKUP(Q4,lookups!$I$2:$J$21,2,FALSE),Q4)))</f>
        <v>exquisite</v>
      </c>
      <c r="R5" s="50"/>
      <c r="S5" s="10" t="str">
        <f>IF(COUNT($E5:$K5)=0,"",IF(R5="^",VLOOKUP(S4,lookups!$E$2:$F$21,2,FALSE),IF(R5="v",VLOOKUP(S4,lookups!$I$2:$J$21,2,FALSE),S4)))</f>
        <v>worthless</v>
      </c>
      <c r="T5" s="50"/>
      <c r="U5" s="10" t="str">
        <f>IF(COUNT($E5:$K5)=0,"",IF(T5="^",VLOOKUP(U4,lookups!$E$2:$F$21,2,FALSE),IF(T5="v",VLOOKUP(U4,lookups!$I$2:$J$21,2,FALSE),U4)))</f>
        <v>feeble</v>
      </c>
      <c r="V5" s="50"/>
      <c r="W5" s="10" t="str">
        <f>IF(COUNT($E5:$K5)=0,"",IF(V5="^",VLOOKUP(W4,lookups!$E$2:$F$21,2,FALSE),IF(V5="v",VLOOKUP(W4,lookups!$I$2:$J$21,2,FALSE),W4)))</f>
        <v>remarkable</v>
      </c>
      <c r="X5" s="55"/>
      <c r="Y5" s="15" t="str">
        <f>IF(COUNT($E5:$K5)=0,"",IF(X5="^",VLOOKUP(Y4,lookups!$E$2:$F$21,2,FALSE),IF(X5="v",VLOOKUP(Y4,lookups!$I$2:$J$21,2,FALSE),Y4)))</f>
        <v>worthless</v>
      </c>
      <c r="Z5" s="61"/>
      <c r="AA5" s="59" t="str">
        <f t="shared" si="0"/>
        <v>[tr][tdc]24[/tdc][tdc]57[/tdc][tdc]2[/tdc][tdc]03/12/2022[/tdc][tdc]0[/tdc][tdc]1[/tdc][tdc]0[/tdc][tdc]0[/tdc][tdc]0[/tdc][tdc]N[/tdc][tdc]N[/tdc][tdc]superb*[/tdc][tdc]exquisite[/tdc][tdc]exquisite[/tdc][tdc]worthless[/tdc][tdc]feeble[/tdc][tdc]remarkable[/tdc][tdc]worthless[/tdc][/tr]</v>
      </c>
      <c r="AB5" s="57" t="s">
        <v>39</v>
      </c>
      <c r="AC5" s="57" t="str">
        <f t="shared" ref="AC5:AC68" si="2">IF(M5="","",IF(M5=M4,M5,"[b]"&amp;M5&amp;"[/b]"))</f>
        <v>superb*</v>
      </c>
      <c r="AD5" s="57" t="str">
        <f t="shared" ref="AD5:AD68" si="3">IF(O5="","",IF(O5=O4,O5,"[b]"&amp;O5&amp;"[/b]"))</f>
        <v>exquisite</v>
      </c>
      <c r="AE5" s="57" t="str">
        <f t="shared" ref="AE5:AE68" si="4">IF(Q5="","",IF(Q5=Q4,Q5,"[b]"&amp;Q5&amp;"[/b]"))</f>
        <v>exquisite</v>
      </c>
      <c r="AF5" s="57" t="str">
        <f t="shared" ref="AF5:AF68" si="5">IF(S5="","",IF(S5=S4,S5,"[b]"&amp;S5&amp;"[/b]"))</f>
        <v>worthless</v>
      </c>
      <c r="AG5" s="57" t="str">
        <f t="shared" ref="AG5:AG68" si="6">IF(U5="","",IF(U5=U4,U5,"[b]"&amp;U5&amp;"[/b]"))</f>
        <v>feeble</v>
      </c>
      <c r="AH5" s="57" t="str">
        <f t="shared" ref="AH5:AH68" si="7">IF(W5="","",IF(W5=W4,W5,"[b]"&amp;W5&amp;"[/b]"))</f>
        <v>remarkable</v>
      </c>
      <c r="AI5" s="57" t="str">
        <f t="shared" ref="AI5:AI68" si="8">IF(Y5="","",IF(Y5=Y4,Y5,"[b]"&amp;Y5&amp;"[/b]"))</f>
        <v>worthless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24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1</v>
      </c>
      <c r="G6" s="44">
        <v>0</v>
      </c>
      <c r="H6" s="44">
        <v>0</v>
      </c>
      <c r="I6" s="76">
        <v>0</v>
      </c>
      <c r="J6" s="84" t="s">
        <v>61</v>
      </c>
      <c r="K6" s="45" t="s">
        <v>61</v>
      </c>
      <c r="L6" s="43"/>
      <c r="M6" s="10" t="str">
        <f>IF(COUNT($E6:$K6)=0,"",IF(L6="^",VLOOKUP(M5,lookups!$E$26:$F$36,2,FALSE),IF(L6="v",VLOOKUP(M5,lookups!$I$26:$J$36,2,FALSE),M5)))</f>
        <v>superb*</v>
      </c>
      <c r="N6" s="51"/>
      <c r="O6" s="10" t="str">
        <f>IF(COUNT($E6:$K6)=0,"",IF(N6="^",VLOOKUP(O5,lookups!$E$2:$F$21,2,FALSE),IF(N6="v",VLOOKUP(O5,lookups!$I$2:$J$21,2,FALSE),O5)))</f>
        <v>exquisite</v>
      </c>
      <c r="P6" s="51"/>
      <c r="Q6" s="10" t="str">
        <f>IF(COUNT($E6:$K6)=0,"",IF(P6="^",VLOOKUP(Q5,lookups!$E$2:$F$21,2,FALSE),IF(P6="v",VLOOKUP(Q5,lookups!$I$2:$J$21,2,FALSE),Q5)))</f>
        <v>exquisite</v>
      </c>
      <c r="R6" s="51"/>
      <c r="S6" s="10" t="str">
        <f>IF(COUNT($E6:$K6)=0,"",IF(R6="^",VLOOKUP(S5,lookups!$E$2:$F$21,2,FALSE),IF(R6="v",VLOOKUP(S5,lookups!$I$2:$J$21,2,FALSE),S5)))</f>
        <v>worthless</v>
      </c>
      <c r="T6" s="51"/>
      <c r="U6" s="10" t="str">
        <f>IF(COUNT($E6:$K6)=0,"",IF(T6="^",VLOOKUP(U5,lookups!$E$2:$F$21,2,FALSE),IF(T6="v",VLOOKUP(U5,lookups!$I$2:$J$21,2,FALSE),U5)))</f>
        <v>feeble</v>
      </c>
      <c r="V6" s="51"/>
      <c r="W6" s="10" t="str">
        <f>IF(COUNT($E6:$K6)=0,"",IF(V6="^",VLOOKUP(W5,lookups!$E$2:$F$21,2,FALSE),IF(V6="v",VLOOKUP(W5,lookups!$I$2:$J$21,2,FALSE),W5)))</f>
        <v>remarkable</v>
      </c>
      <c r="X6" s="55"/>
      <c r="Y6" s="13" t="str">
        <f>IF(COUNT($E6:$K6)=0,"",IF(X6="^",VLOOKUP(Y5,lookups!$E$2:$F$21,2,FALSE),IF(X6="v",VLOOKUP(Y5,lookups!$I$2:$J$21,2,FALSE),Y5)))</f>
        <v>worthless</v>
      </c>
      <c r="Z6" s="61"/>
      <c r="AA6" s="59" t="str">
        <f t="shared" si="0"/>
        <v>[tr][tdc]24[/tdc][tdc]57[/tdc][tdc]3[/tdc][tdc]10/12/2022[/tdc][tdc]0[/tdc][tdc]1[/tdc][tdc]0[/tdc][tdc]0[/tdc][tdc]0[/tdc][tdc]N[/tdc][tdc]N[/tdc][tdc]superb*[/tdc][tdc]exquisite[/tdc][tdc]exquisite[/tdc][tdc]worthless[/tdc][tdc]feeble[/tdc][tdc]remarkable[/tdc][tdc]worthless[/tdc][/tr]</v>
      </c>
      <c r="AB6" s="57" t="s">
        <v>39</v>
      </c>
      <c r="AC6" s="57" t="str">
        <f t="shared" si="2"/>
        <v>superb*</v>
      </c>
      <c r="AD6" s="57" t="str">
        <f t="shared" si="3"/>
        <v>exquisite</v>
      </c>
      <c r="AE6" s="57" t="str">
        <f t="shared" si="4"/>
        <v>exquisite</v>
      </c>
      <c r="AF6" s="57" t="str">
        <f t="shared" si="5"/>
        <v>worthless</v>
      </c>
      <c r="AG6" s="57" t="str">
        <f t="shared" si="6"/>
        <v>feeble</v>
      </c>
      <c r="AH6" s="57" t="str">
        <f t="shared" si="7"/>
        <v>remarkable</v>
      </c>
      <c r="AI6" s="57" t="str">
        <f t="shared" si="8"/>
        <v>worthless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24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1</v>
      </c>
      <c r="G7" s="44">
        <v>0</v>
      </c>
      <c r="H7" s="44">
        <v>0</v>
      </c>
      <c r="I7" s="76">
        <v>0</v>
      </c>
      <c r="J7" s="84" t="s">
        <v>61</v>
      </c>
      <c r="K7" s="45" t="s">
        <v>61</v>
      </c>
      <c r="L7" s="43"/>
      <c r="M7" s="10" t="str">
        <f>IF(COUNT($E7:$K7)=0,"",IF(L7="^",VLOOKUP(M6,lookups!$E$26:$F$36,2,FALSE),IF(L7="v",VLOOKUP(M6,lookups!$I$26:$J$36,2,FALSE),M6)))</f>
        <v>superb*</v>
      </c>
      <c r="N7" s="51"/>
      <c r="O7" s="10" t="str">
        <f>IF(COUNT($E7:$K7)=0,"",IF(N7="^",VLOOKUP(O6,lookups!$E$2:$F$21,2,FALSE),IF(N7="v",VLOOKUP(O6,lookups!$I$2:$J$21,2,FALSE),O6)))</f>
        <v>exquisite</v>
      </c>
      <c r="P7" s="51"/>
      <c r="Q7" s="10" t="str">
        <f>IF(COUNT($E7:$K7)=0,"",IF(P7="^",VLOOKUP(Q6,lookups!$E$2:$F$21,2,FALSE),IF(P7="v",VLOOKUP(Q6,lookups!$I$2:$J$21,2,FALSE),Q6)))</f>
        <v>exquisite</v>
      </c>
      <c r="R7" s="51"/>
      <c r="S7" s="10" t="str">
        <f>IF(COUNT($E7:$K7)=0,"",IF(R7="^",VLOOKUP(S6,lookups!$E$2:$F$21,2,FALSE),IF(R7="v",VLOOKUP(S6,lookups!$I$2:$J$21,2,FALSE),S6)))</f>
        <v>worthless</v>
      </c>
      <c r="T7" s="51"/>
      <c r="U7" s="10" t="str">
        <f>IF(COUNT($E7:$K7)=0,"",IF(T7="^",VLOOKUP(U6,lookups!$E$2:$F$21,2,FALSE),IF(T7="v",VLOOKUP(U6,lookups!$I$2:$J$21,2,FALSE),U6)))</f>
        <v>feeble</v>
      </c>
      <c r="V7" s="51"/>
      <c r="W7" s="10" t="str">
        <f>IF(COUNT($E7:$K7)=0,"",IF(V7="^",VLOOKUP(W6,lookups!$E$2:$F$21,2,FALSE),IF(V7="v",VLOOKUP(W6,lookups!$I$2:$J$21,2,FALSE),W6)))</f>
        <v>remarkable</v>
      </c>
      <c r="X7" s="55"/>
      <c r="Y7" s="13" t="str">
        <f>IF(COUNT($E7:$K7)=0,"",IF(X7="^",VLOOKUP(Y6,lookups!$E$2:$F$21,2,FALSE),IF(X7="v",VLOOKUP(Y6,lookups!$I$2:$J$21,2,FALSE),Y6)))</f>
        <v>worthless</v>
      </c>
      <c r="Z7" s="62"/>
      <c r="AA7" s="59" t="str">
        <f t="shared" si="0"/>
        <v>[tr][tdc]24[/tdc][tdc]57[/tdc][tdc]4[/tdc][tdc]17/12/2022[/tdc][tdc]0[/tdc][tdc]1[/tdc][tdc]0[/tdc][tdc]0[/tdc][tdc]0[/tdc][tdc]N[/tdc][tdc]N[/tdc][tdc]superb*[/tdc][tdc]exquisite[/tdc][tdc]exquisite[/tdc][tdc]worthless[/tdc][tdc]feeble[/tdc][tdc]remarkable[/tdc][tdc]worthless[/tdc][/tr]</v>
      </c>
      <c r="AB7" s="57" t="s">
        <v>39</v>
      </c>
      <c r="AC7" s="57" t="str">
        <f t="shared" si="2"/>
        <v>superb*</v>
      </c>
      <c r="AD7" s="57" t="str">
        <f t="shared" si="3"/>
        <v>exquisite</v>
      </c>
      <c r="AE7" s="57" t="str">
        <f t="shared" si="4"/>
        <v>exquisite</v>
      </c>
      <c r="AF7" s="57" t="str">
        <f t="shared" si="5"/>
        <v>worthless</v>
      </c>
      <c r="AG7" s="57" t="str">
        <f t="shared" si="6"/>
        <v>feeble</v>
      </c>
      <c r="AH7" s="57" t="str">
        <f t="shared" si="7"/>
        <v>remarkable</v>
      </c>
      <c r="AI7" s="57" t="str">
        <f t="shared" si="8"/>
        <v>worthless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24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1</v>
      </c>
      <c r="G8" s="44">
        <v>0</v>
      </c>
      <c r="H8" s="44">
        <v>0</v>
      </c>
      <c r="I8" s="76">
        <v>0</v>
      </c>
      <c r="J8" s="84" t="s">
        <v>61</v>
      </c>
      <c r="K8" s="45" t="s">
        <v>61</v>
      </c>
      <c r="L8" s="43"/>
      <c r="M8" s="10" t="str">
        <f>IF(COUNT($E8:$K8)=0,"",IF(L8="^",VLOOKUP(M7,lookups!$E$26:$F$36,2,FALSE),IF(L8="v",VLOOKUP(M7,lookups!$I$26:$J$36,2,FALSE),M7)))</f>
        <v>superb*</v>
      </c>
      <c r="N8" s="51"/>
      <c r="O8" s="10" t="str">
        <f>IF(COUNT($E8:$K8)=0,"",IF(N8="^",VLOOKUP(O7,lookups!$E$2:$F$21,2,FALSE),IF(N8="v",VLOOKUP(O7,lookups!$I$2:$J$21,2,FALSE),O7)))</f>
        <v>exquisite</v>
      </c>
      <c r="P8" s="51"/>
      <c r="Q8" s="10" t="str">
        <f>IF(COUNT($E8:$K8)=0,"",IF(P8="^",VLOOKUP(Q7,lookups!$E$2:$F$21,2,FALSE),IF(P8="v",VLOOKUP(Q7,lookups!$I$2:$J$21,2,FALSE),Q7)))</f>
        <v>exquisite</v>
      </c>
      <c r="R8" s="51"/>
      <c r="S8" s="10" t="str">
        <f>IF(COUNT($E8:$K8)=0,"",IF(R8="^",VLOOKUP(S7,lookups!$E$2:$F$21,2,FALSE),IF(R8="v",VLOOKUP(S7,lookups!$I$2:$J$21,2,FALSE),S7)))</f>
        <v>worthless</v>
      </c>
      <c r="T8" s="51"/>
      <c r="U8" s="10" t="str">
        <f>IF(COUNT($E8:$K8)=0,"",IF(T8="^",VLOOKUP(U7,lookups!$E$2:$F$21,2,FALSE),IF(T8="v",VLOOKUP(U7,lookups!$I$2:$J$21,2,FALSE),U7)))</f>
        <v>feeble</v>
      </c>
      <c r="V8" s="51"/>
      <c r="W8" s="10" t="str">
        <f>IF(COUNT($E8:$K8)=0,"",IF(V8="^",VLOOKUP(W7,lookups!$E$2:$F$21,2,FALSE),IF(V8="v",VLOOKUP(W7,lookups!$I$2:$J$21,2,FALSE),W7)))</f>
        <v>remarkable</v>
      </c>
      <c r="X8" s="55"/>
      <c r="Y8" s="13" t="str">
        <f>IF(COUNT($E8:$K8)=0,"",IF(X8="^",VLOOKUP(Y7,lookups!$E$2:$F$21,2,FALSE),IF(X8="v",VLOOKUP(Y7,lookups!$I$2:$J$21,2,FALSE),Y7)))</f>
        <v>worthless</v>
      </c>
      <c r="Z8" s="62"/>
      <c r="AA8" s="59" t="str">
        <f t="shared" si="0"/>
        <v>[tr][tdc]24[/tdc][tdc]57[/tdc][tdc]5[/tdc][tdc]24/12/2022[/tdc][tdc]0[/tdc][tdc]1[/tdc][tdc]0[/tdc][tdc]0[/tdc][tdc]0[/tdc][tdc]N[/tdc][tdc]N[/tdc][tdc]superb*[/tdc][tdc]exquisite[/tdc][tdc]exquisite[/tdc][tdc]worthless[/tdc][tdc]feeble[/tdc][tdc]remarkable[/tdc][tdc]worthless[/tdc][/tr]</v>
      </c>
      <c r="AB8" s="57" t="s">
        <v>39</v>
      </c>
      <c r="AC8" s="57" t="str">
        <f t="shared" si="2"/>
        <v>superb*</v>
      </c>
      <c r="AD8" s="57" t="str">
        <f t="shared" si="3"/>
        <v>exquisite</v>
      </c>
      <c r="AE8" s="57" t="str">
        <f t="shared" si="4"/>
        <v>exquisite</v>
      </c>
      <c r="AF8" s="57" t="str">
        <f t="shared" si="5"/>
        <v>worthless</v>
      </c>
      <c r="AG8" s="57" t="str">
        <f t="shared" si="6"/>
        <v>feeble</v>
      </c>
      <c r="AH8" s="57" t="str">
        <f t="shared" si="7"/>
        <v>remarkable</v>
      </c>
      <c r="AI8" s="57" t="str">
        <f t="shared" si="8"/>
        <v>worthless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24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1</v>
      </c>
      <c r="G9" s="44">
        <v>0</v>
      </c>
      <c r="H9" s="44">
        <v>0</v>
      </c>
      <c r="I9" s="76">
        <v>0</v>
      </c>
      <c r="J9" s="84" t="s">
        <v>61</v>
      </c>
      <c r="K9" s="45" t="s">
        <v>61</v>
      </c>
      <c r="L9" s="43"/>
      <c r="M9" s="10" t="str">
        <f>IF(COUNT($E9:$K9)=0,"",IF(L9="^",VLOOKUP(M8,lookups!$E$26:$F$36,2,FALSE),IF(L9="v",VLOOKUP(M8,lookups!$I$26:$J$36,2,FALSE),M8)))</f>
        <v>superb*</v>
      </c>
      <c r="N9" s="51"/>
      <c r="O9" s="10" t="str">
        <f>IF(COUNT($E9:$K9)=0,"",IF(N9="^",VLOOKUP(O8,lookups!$E$2:$F$21,2,FALSE),IF(N9="v",VLOOKUP(O8,lookups!$I$2:$J$21,2,FALSE),O8)))</f>
        <v>exquisite</v>
      </c>
      <c r="P9" s="51"/>
      <c r="Q9" s="10" t="str">
        <f>IF(COUNT($E9:$K9)=0,"",IF(P9="^",VLOOKUP(Q8,lookups!$E$2:$F$21,2,FALSE),IF(P9="v",VLOOKUP(Q8,lookups!$I$2:$J$21,2,FALSE),Q8)))</f>
        <v>exquisite</v>
      </c>
      <c r="R9" s="51"/>
      <c r="S9" s="10" t="str">
        <f>IF(COUNT($E9:$K9)=0,"",IF(R9="^",VLOOKUP(S8,lookups!$E$2:$F$21,2,FALSE),IF(R9="v",VLOOKUP(S8,lookups!$I$2:$J$21,2,FALSE),S8)))</f>
        <v>worthless</v>
      </c>
      <c r="T9" s="51"/>
      <c r="U9" s="10" t="str">
        <f>IF(COUNT($E9:$K9)=0,"",IF(T9="^",VLOOKUP(U8,lookups!$E$2:$F$21,2,FALSE),IF(T9="v",VLOOKUP(U8,lookups!$I$2:$J$21,2,FALSE),U8)))</f>
        <v>feeble</v>
      </c>
      <c r="V9" s="51"/>
      <c r="W9" s="10" t="str">
        <f>IF(COUNT($E9:$K9)=0,"",IF(V9="^",VLOOKUP(W8,lookups!$E$2:$F$21,2,FALSE),IF(V9="v",VLOOKUP(W8,lookups!$I$2:$J$21,2,FALSE),W8)))</f>
        <v>remarkable</v>
      </c>
      <c r="X9" s="55"/>
      <c r="Y9" s="13" t="str">
        <f>IF(COUNT($E9:$K9)=0,"",IF(X9="^",VLOOKUP(Y8,lookups!$E$2:$F$21,2,FALSE),IF(X9="v",VLOOKUP(Y8,lookups!$I$2:$J$21,2,FALSE),Y8)))</f>
        <v>worthless</v>
      </c>
      <c r="Z9" s="57"/>
      <c r="AA9" s="59" t="str">
        <f t="shared" si="0"/>
        <v>[tr][tdc]24[/tdc][tdc]57[/tdc][tdc]6[/tdc][tdc]31/12/2022[/tdc][tdc]0[/tdc][tdc]1[/tdc][tdc]0[/tdc][tdc]0[/tdc][tdc]0[/tdc][tdc]N[/tdc][tdc]N[/tdc][tdc]superb*[/tdc][tdc]exquisite[/tdc][tdc]exquisite[/tdc][tdc]worthless[/tdc][tdc]feeble[/tdc][tdc]remarkable[/tdc][tdc]worthless[/tdc][/tr]</v>
      </c>
      <c r="AB9" s="57" t="s">
        <v>39</v>
      </c>
      <c r="AC9" s="57" t="str">
        <f t="shared" si="2"/>
        <v>superb*</v>
      </c>
      <c r="AD9" s="57" t="str">
        <f t="shared" si="3"/>
        <v>exquisite</v>
      </c>
      <c r="AE9" s="57" t="str">
        <f t="shared" si="4"/>
        <v>exquisite</v>
      </c>
      <c r="AF9" s="57" t="str">
        <f t="shared" si="5"/>
        <v>worthless</v>
      </c>
      <c r="AG9" s="57" t="str">
        <f t="shared" si="6"/>
        <v>feeble</v>
      </c>
      <c r="AH9" s="57" t="str">
        <f t="shared" si="7"/>
        <v>remarkable</v>
      </c>
      <c r="AI9" s="57" t="str">
        <f t="shared" si="8"/>
        <v>worthless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24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1</v>
      </c>
      <c r="G10" s="44">
        <v>0</v>
      </c>
      <c r="H10" s="44">
        <v>0</v>
      </c>
      <c r="I10" s="76">
        <v>0</v>
      </c>
      <c r="J10" s="84" t="s">
        <v>61</v>
      </c>
      <c r="K10" s="45" t="s">
        <v>61</v>
      </c>
      <c r="L10" s="43"/>
      <c r="M10" s="10" t="str">
        <f>IF(COUNT($E10:$K10)=0,"",IF(L10="^",VLOOKUP(M9,lookups!$E$26:$F$36,2,FALSE),IF(L10="v",VLOOKUP(M9,lookups!$I$26:$J$36,2,FALSE),M9)))</f>
        <v>superb*</v>
      </c>
      <c r="N10" s="51"/>
      <c r="O10" s="10" t="str">
        <f>IF(COUNT($E10:$K10)=0,"",IF(N10="^",VLOOKUP(O9,lookups!$E$2:$F$21,2,FALSE),IF(N10="v",VLOOKUP(O9,lookups!$I$2:$J$21,2,FALSE),O9)))</f>
        <v>exquisite</v>
      </c>
      <c r="P10" s="51"/>
      <c r="Q10" s="10" t="str">
        <f>IF(COUNT($E10:$K10)=0,"",IF(P10="^",VLOOKUP(Q9,lookups!$E$2:$F$21,2,FALSE),IF(P10="v",VLOOKUP(Q9,lookups!$I$2:$J$21,2,FALSE),Q9)))</f>
        <v>exquisite</v>
      </c>
      <c r="R10" s="51"/>
      <c r="S10" s="10" t="str">
        <f>IF(COUNT($E10:$K10)=0,"",IF(R10="^",VLOOKUP(S9,lookups!$E$2:$F$21,2,FALSE),IF(R10="v",VLOOKUP(S9,lookups!$I$2:$J$21,2,FALSE),S9)))</f>
        <v>worthless</v>
      </c>
      <c r="T10" s="51"/>
      <c r="U10" s="10" t="str">
        <f>IF(COUNT($E10:$K10)=0,"",IF(T10="^",VLOOKUP(U9,lookups!$E$2:$F$21,2,FALSE),IF(T10="v",VLOOKUP(U9,lookups!$I$2:$J$21,2,FALSE),U9)))</f>
        <v>feeble</v>
      </c>
      <c r="V10" s="51"/>
      <c r="W10" s="10" t="str">
        <f>IF(COUNT($E10:$K10)=0,"",IF(V10="^",VLOOKUP(W9,lookups!$E$2:$F$21,2,FALSE),IF(V10="v",VLOOKUP(W9,lookups!$I$2:$J$21,2,FALSE),W9)))</f>
        <v>remarkable</v>
      </c>
      <c r="X10" s="55"/>
      <c r="Y10" s="13" t="str">
        <f>IF(COUNT($E10:$K10)=0,"",IF(X10="^",VLOOKUP(Y9,lookups!$E$2:$F$21,2,FALSE),IF(X10="v",VLOOKUP(Y9,lookups!$I$2:$J$21,2,FALSE),Y9)))</f>
        <v>worthless</v>
      </c>
      <c r="Z10" s="57"/>
      <c r="AA10" s="59" t="str">
        <f t="shared" si="0"/>
        <v>[tr][tdc]24[/tdc][tdc]57[/tdc][tdc]7[/tdc][tdc]07/01/2023[/tdc][tdc]0[/tdc][tdc]1[/tdc][tdc]0[/tdc][tdc]0[/tdc][tdc]0[/tdc][tdc]N[/tdc][tdc]N[/tdc][tdc]superb*[/tdc][tdc]exquisite[/tdc][tdc]exquisite[/tdc][tdc]worthless[/tdc][tdc]feeble[/tdc][tdc]remarkable[/tdc][tdc]worthless[/tdc][/tr]</v>
      </c>
      <c r="AB10" s="57" t="s">
        <v>39</v>
      </c>
      <c r="AC10" s="57" t="str">
        <f t="shared" si="2"/>
        <v>superb*</v>
      </c>
      <c r="AD10" s="57" t="str">
        <f t="shared" si="3"/>
        <v>exquisite</v>
      </c>
      <c r="AE10" s="57" t="str">
        <f t="shared" si="4"/>
        <v>exquisite</v>
      </c>
      <c r="AF10" s="57" t="str">
        <f t="shared" si="5"/>
        <v>worthless</v>
      </c>
      <c r="AG10" s="57" t="str">
        <f t="shared" si="6"/>
        <v>feeble</v>
      </c>
      <c r="AH10" s="57" t="str">
        <f t="shared" si="7"/>
        <v>remarkable</v>
      </c>
      <c r="AI10" s="57" t="str">
        <f t="shared" si="8"/>
        <v>worthless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24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1</v>
      </c>
      <c r="G11" s="44">
        <v>0</v>
      </c>
      <c r="H11" s="44">
        <v>0</v>
      </c>
      <c r="I11" s="76">
        <v>0</v>
      </c>
      <c r="J11" s="84" t="s">
        <v>61</v>
      </c>
      <c r="K11" s="45" t="s">
        <v>61</v>
      </c>
      <c r="L11" s="43"/>
      <c r="M11" s="10" t="str">
        <f>IF(COUNT($E11:$K11)=0,"",IF(L11="^",VLOOKUP(M10,lookups!$E$26:$F$36,2,FALSE),IF(L11="v",VLOOKUP(M10,lookups!$I$26:$J$36,2,FALSE),M10)))</f>
        <v>superb*</v>
      </c>
      <c r="N11" s="51"/>
      <c r="O11" s="10" t="str">
        <f>IF(COUNT($E11:$K11)=0,"",IF(N11="^",VLOOKUP(O10,lookups!$E$2:$F$21,2,FALSE),IF(N11="v",VLOOKUP(O10,lookups!$I$2:$J$21,2,FALSE),O10)))</f>
        <v>exquisite</v>
      </c>
      <c r="P11" s="51" t="s">
        <v>43</v>
      </c>
      <c r="Q11" s="10" t="str">
        <f>IF(COUNT($E11:$K11)=0,"",IF(P11="^",VLOOKUP(Q10,lookups!$E$2:$F$21,2,FALSE),IF(P11="v",VLOOKUP(Q10,lookups!$I$2:$J$21,2,FALSE),Q10)))</f>
        <v>masterful</v>
      </c>
      <c r="R11" s="51"/>
      <c r="S11" s="10" t="str">
        <f>IF(COUNT($E11:$K11)=0,"",IF(R11="^",VLOOKUP(S10,lookups!$E$2:$F$21,2,FALSE),IF(R11="v",VLOOKUP(S10,lookups!$I$2:$J$21,2,FALSE),S10)))</f>
        <v>worthless</v>
      </c>
      <c r="T11" s="51"/>
      <c r="U11" s="10" t="str">
        <f>IF(COUNT($E11:$K11)=0,"",IF(T11="^",VLOOKUP(U10,lookups!$E$2:$F$21,2,FALSE),IF(T11="v",VLOOKUP(U10,lookups!$I$2:$J$21,2,FALSE),U10)))</f>
        <v>feeble</v>
      </c>
      <c r="V11" s="51"/>
      <c r="W11" s="10" t="str">
        <f>IF(COUNT($E11:$K11)=0,"",IF(V11="^",VLOOKUP(W10,lookups!$E$2:$F$21,2,FALSE),IF(V11="v",VLOOKUP(W10,lookups!$I$2:$J$21,2,FALSE),W10)))</f>
        <v>remarkable</v>
      </c>
      <c r="X11" s="55"/>
      <c r="Y11" s="13" t="str">
        <f>IF(COUNT($E11:$K11)=0,"",IF(X11="^",VLOOKUP(Y10,lookups!$E$2:$F$21,2,FALSE),IF(X11="v",VLOOKUP(Y10,lookups!$I$2:$J$21,2,FALSE),Y10)))</f>
        <v>worthless</v>
      </c>
      <c r="Z11" s="57"/>
      <c r="AA11" s="59" t="str">
        <f t="shared" si="0"/>
        <v>[tr][tdc]24[/tdc][tdc]57[/tdc][tdc]8[/tdc][tdc]14/01/2023[/tdc][tdc]0[/tdc][tdc]1[/tdc][tdc]0[/tdc][tdc]0[/tdc][tdc]0[/tdc][tdc]N[/tdc][tdc]N[/tdc][tdc]superb*[/tdc][tdc]exquisite[/tdc][tdc][b]masterful[/b][/tdc][tdc]worthless[/tdc][tdc]feeble[/tdc][tdc]remarkable[/tdc][tdc]worthless[/tdc][/tr]</v>
      </c>
      <c r="AB11" s="57" t="s">
        <v>39</v>
      </c>
      <c r="AC11" s="57" t="str">
        <f t="shared" si="2"/>
        <v>superb*</v>
      </c>
      <c r="AD11" s="57" t="str">
        <f t="shared" si="3"/>
        <v>exquisite</v>
      </c>
      <c r="AE11" s="57" t="str">
        <f t="shared" si="4"/>
        <v>[b]masterful[/b]</v>
      </c>
      <c r="AF11" s="57" t="str">
        <f t="shared" si="5"/>
        <v>worthless</v>
      </c>
      <c r="AG11" s="57" t="str">
        <f t="shared" si="6"/>
        <v>feeble</v>
      </c>
      <c r="AH11" s="57" t="str">
        <f t="shared" si="7"/>
        <v>remarkable</v>
      </c>
      <c r="AI11" s="57" t="str">
        <f t="shared" si="8"/>
        <v>worthless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24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1</v>
      </c>
      <c r="G12" s="44">
        <v>0</v>
      </c>
      <c r="H12" s="44">
        <v>0</v>
      </c>
      <c r="I12" s="76">
        <v>0</v>
      </c>
      <c r="J12" s="84" t="s">
        <v>61</v>
      </c>
      <c r="K12" s="45" t="s">
        <v>61</v>
      </c>
      <c r="L12" s="43"/>
      <c r="M12" s="10" t="str">
        <f>IF(COUNT($E12:$K12)=0,"",IF(L12="^",VLOOKUP(M11,lookups!$E$26:$F$36,2,FALSE),IF(L12="v",VLOOKUP(M11,lookups!$I$26:$J$36,2,FALSE),M11)))</f>
        <v>superb*</v>
      </c>
      <c r="N12" s="51" t="s">
        <v>43</v>
      </c>
      <c r="O12" s="10" t="str">
        <f>IF(COUNT($E12:$K12)=0,"",IF(N12="^",VLOOKUP(O11,lookups!$E$2:$F$21,2,FALSE),IF(N12="v",VLOOKUP(O11,lookups!$I$2:$J$21,2,FALSE),O11)))</f>
        <v>masterful</v>
      </c>
      <c r="P12" s="51"/>
      <c r="Q12" s="10" t="str">
        <f>IF(COUNT($E12:$K12)=0,"",IF(P12="^",VLOOKUP(Q11,lookups!$E$2:$F$21,2,FALSE),IF(P12="v",VLOOKUP(Q11,lookups!$I$2:$J$21,2,FALSE),Q11)))</f>
        <v>masterful</v>
      </c>
      <c r="R12" s="51"/>
      <c r="S12" s="10" t="str">
        <f>IF(COUNT($E12:$K12)=0,"",IF(R12="^",VLOOKUP(S11,lookups!$E$2:$F$21,2,FALSE),IF(R12="v",VLOOKUP(S11,lookups!$I$2:$J$21,2,FALSE),S11)))</f>
        <v>worthless</v>
      </c>
      <c r="T12" s="51"/>
      <c r="U12" s="10" t="str">
        <f>IF(COUNT($E12:$K12)=0,"",IF(T12="^",VLOOKUP(U11,lookups!$E$2:$F$21,2,FALSE),IF(T12="v",VLOOKUP(U11,lookups!$I$2:$J$21,2,FALSE),U11)))</f>
        <v>feeble</v>
      </c>
      <c r="V12" s="51"/>
      <c r="W12" s="10" t="str">
        <f>IF(COUNT($E12:$K12)=0,"",IF(V12="^",VLOOKUP(W11,lookups!$E$2:$F$21,2,FALSE),IF(V12="v",VLOOKUP(W11,lookups!$I$2:$J$21,2,FALSE),W11)))</f>
        <v>remarkable</v>
      </c>
      <c r="X12" s="55"/>
      <c r="Y12" s="13" t="str">
        <f>IF(COUNT($E12:$K12)=0,"",IF(X12="^",VLOOKUP(Y11,lookups!$E$2:$F$21,2,FALSE),IF(X12="v",VLOOKUP(Y11,lookups!$I$2:$J$21,2,FALSE),Y11)))</f>
        <v>worthless</v>
      </c>
      <c r="Z12" s="57"/>
      <c r="AA12" s="59" t="str">
        <f t="shared" si="0"/>
        <v>[tr][tdc]24[/tdc][tdc]57[/tdc][tdc]9[/tdc][tdc]21/01/2023[/tdc][tdc]0[/tdc][tdc]1[/tdc][tdc]0[/tdc][tdc]0[/tdc][tdc]0[/tdc][tdc]N[/tdc][tdc]N[/tdc][tdc]superb*[/tdc][tdc][b]masterful[/b][/tdc][tdc]masterful[/tdc][tdc]worthless[/tdc][tdc]feeble[/tdc][tdc]remarkable[/tdc][tdc]worthless[/tdc][/tr]</v>
      </c>
      <c r="AB12" s="57" t="s">
        <v>39</v>
      </c>
      <c r="AC12" s="57" t="str">
        <f t="shared" si="2"/>
        <v>superb*</v>
      </c>
      <c r="AD12" s="57" t="str">
        <f t="shared" si="3"/>
        <v>[b]masterful[/b]</v>
      </c>
      <c r="AE12" s="57" t="str">
        <f t="shared" si="4"/>
        <v>masterful</v>
      </c>
      <c r="AF12" s="57" t="str">
        <f t="shared" si="5"/>
        <v>worthless</v>
      </c>
      <c r="AG12" s="57" t="str">
        <f t="shared" si="6"/>
        <v>feeble</v>
      </c>
      <c r="AH12" s="57" t="str">
        <f t="shared" si="7"/>
        <v>remarkable</v>
      </c>
      <c r="AI12" s="57" t="str">
        <f t="shared" si="8"/>
        <v>worthless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24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1</v>
      </c>
      <c r="G13" s="44">
        <v>0</v>
      </c>
      <c r="H13" s="44">
        <v>0</v>
      </c>
      <c r="I13" s="76">
        <v>0</v>
      </c>
      <c r="J13" s="84" t="s">
        <v>61</v>
      </c>
      <c r="K13" s="45" t="s">
        <v>61</v>
      </c>
      <c r="L13" s="43"/>
      <c r="M13" s="10" t="str">
        <f>IF(COUNT($E13:$K13)=0,"",IF(L13="^",VLOOKUP(M12,lookups!$E$26:$F$36,2,FALSE),IF(L13="v",VLOOKUP(M12,lookups!$I$26:$J$36,2,FALSE),M12)))</f>
        <v>superb*</v>
      </c>
      <c r="N13" s="51"/>
      <c r="O13" s="10" t="str">
        <f>IF(COUNT($E13:$K13)=0,"",IF(N13="^",VLOOKUP(O12,lookups!$E$2:$F$21,2,FALSE),IF(N13="v",VLOOKUP(O12,lookups!$I$2:$J$21,2,FALSE),O12)))</f>
        <v>masterful</v>
      </c>
      <c r="P13" s="51"/>
      <c r="Q13" s="10" t="str">
        <f>IF(COUNT($E13:$K13)=0,"",IF(P13="^",VLOOKUP(Q12,lookups!$E$2:$F$21,2,FALSE),IF(P13="v",VLOOKUP(Q12,lookups!$I$2:$J$21,2,FALSE),Q12)))</f>
        <v>masterful</v>
      </c>
      <c r="R13" s="51"/>
      <c r="S13" s="10" t="str">
        <f>IF(COUNT($E13:$K13)=0,"",IF(R13="^",VLOOKUP(S12,lookups!$E$2:$F$21,2,FALSE),IF(R13="v",VLOOKUP(S12,lookups!$I$2:$J$21,2,FALSE),S12)))</f>
        <v>worthless</v>
      </c>
      <c r="T13" s="51"/>
      <c r="U13" s="10" t="str">
        <f>IF(COUNT($E13:$K13)=0,"",IF(T13="^",VLOOKUP(U12,lookups!$E$2:$F$21,2,FALSE),IF(T13="v",VLOOKUP(U12,lookups!$I$2:$J$21,2,FALSE),U12)))</f>
        <v>feeble</v>
      </c>
      <c r="V13" s="51"/>
      <c r="W13" s="10" t="str">
        <f>IF(COUNT($E13:$K13)=0,"",IF(V13="^",VLOOKUP(W12,lookups!$E$2:$F$21,2,FALSE),IF(V13="v",VLOOKUP(W12,lookups!$I$2:$J$21,2,FALSE),W12)))</f>
        <v>remarkable</v>
      </c>
      <c r="X13" s="55"/>
      <c r="Y13" s="13" t="str">
        <f>IF(COUNT($E13:$K13)=0,"",IF(X13="^",VLOOKUP(Y12,lookups!$E$2:$F$21,2,FALSE),IF(X13="v",VLOOKUP(Y12,lookups!$I$2:$J$21,2,FALSE),Y12)))</f>
        <v>worthless</v>
      </c>
      <c r="Z13" s="57"/>
      <c r="AA13" s="59" t="str">
        <f t="shared" si="0"/>
        <v>[tr][tdc]24[/tdc][tdc]57[/tdc][tdc]10[/tdc][tdc]28/01/2023[/tdc][tdc]0[/tdc][tdc]1[/tdc][tdc]0[/tdc][tdc]0[/tdc][tdc]0[/tdc][tdc]N[/tdc][tdc]N[/tdc][tdc]superb*[/tdc][tdc]masterful[/tdc][tdc]masterful[/tdc][tdc]worthless[/tdc][tdc]feeble[/tdc][tdc]remarkable[/tdc][tdc]worthless[/tdc][/tr]</v>
      </c>
      <c r="AB13" s="57" t="s">
        <v>39</v>
      </c>
      <c r="AC13" s="57" t="str">
        <f t="shared" si="2"/>
        <v>superb*</v>
      </c>
      <c r="AD13" s="57" t="str">
        <f t="shared" si="3"/>
        <v>masterful</v>
      </c>
      <c r="AE13" s="57" t="str">
        <f t="shared" si="4"/>
        <v>masterful</v>
      </c>
      <c r="AF13" s="57" t="str">
        <f t="shared" si="5"/>
        <v>worthless</v>
      </c>
      <c r="AG13" s="57" t="str">
        <f t="shared" si="6"/>
        <v>feeble</v>
      </c>
      <c r="AH13" s="57" t="str">
        <f t="shared" si="7"/>
        <v>remarkable</v>
      </c>
      <c r="AI13" s="57" t="str">
        <f t="shared" si="8"/>
        <v>worthless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24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1</v>
      </c>
      <c r="G14" s="44">
        <v>0</v>
      </c>
      <c r="H14" s="44">
        <v>0</v>
      </c>
      <c r="I14" s="76">
        <v>0</v>
      </c>
      <c r="J14" s="84" t="s">
        <v>61</v>
      </c>
      <c r="K14" s="45" t="s">
        <v>61</v>
      </c>
      <c r="L14" s="43"/>
      <c r="M14" s="10" t="str">
        <f>IF(COUNT($E14:$K14)=0,"",IF(L14="^",VLOOKUP(M13,lookups!$E$26:$F$36,2,FALSE),IF(L14="v",VLOOKUP(M13,lookups!$I$26:$J$36,2,FALSE),M13)))</f>
        <v>superb*</v>
      </c>
      <c r="N14" s="51"/>
      <c r="O14" s="10" t="str">
        <f>IF(COUNT($E14:$K14)=0,"",IF(N14="^",VLOOKUP(O13,lookups!$E$2:$F$21,2,FALSE),IF(N14="v",VLOOKUP(O13,lookups!$I$2:$J$21,2,FALSE),O13)))</f>
        <v>masterful</v>
      </c>
      <c r="P14" s="51"/>
      <c r="Q14" s="10" t="str">
        <f>IF(COUNT($E14:$K14)=0,"",IF(P14="^",VLOOKUP(Q13,lookups!$E$2:$F$21,2,FALSE),IF(P14="v",VLOOKUP(Q13,lookups!$I$2:$J$21,2,FALSE),Q13)))</f>
        <v>masterful</v>
      </c>
      <c r="R14" s="51"/>
      <c r="S14" s="10" t="str">
        <f>IF(COUNT($E14:$K14)=0,"",IF(R14="^",VLOOKUP(S13,lookups!$E$2:$F$21,2,FALSE),IF(R14="v",VLOOKUP(S13,lookups!$I$2:$J$21,2,FALSE),S13)))</f>
        <v>worthless</v>
      </c>
      <c r="T14" s="51"/>
      <c r="U14" s="10" t="str">
        <f>IF(COUNT($E14:$K14)=0,"",IF(T14="^",VLOOKUP(U13,lookups!$E$2:$F$21,2,FALSE),IF(T14="v",VLOOKUP(U13,lookups!$I$2:$J$21,2,FALSE),U13)))</f>
        <v>feeble</v>
      </c>
      <c r="V14" s="51"/>
      <c r="W14" s="10" t="str">
        <f>IF(COUNT($E14:$K14)=0,"",IF(V14="^",VLOOKUP(W13,lookups!$E$2:$F$21,2,FALSE),IF(V14="v",VLOOKUP(W13,lookups!$I$2:$J$21,2,FALSE),W13)))</f>
        <v>remarkable</v>
      </c>
      <c r="X14" s="55"/>
      <c r="Y14" s="13" t="str">
        <f>IF(COUNT($E14:$K14)=0,"",IF(X14="^",VLOOKUP(Y13,lookups!$E$2:$F$21,2,FALSE),IF(X14="v",VLOOKUP(Y13,lookups!$I$2:$J$21,2,FALSE),Y13)))</f>
        <v>worthless</v>
      </c>
      <c r="Z14" s="57"/>
      <c r="AA14" s="59" t="str">
        <f t="shared" si="0"/>
        <v>[tr][tdc]24[/tdc][tdc]57[/tdc][tdc]11[/tdc][tdc]04/02/2023[/tdc][tdc]0[/tdc][tdc]1[/tdc][tdc]0[/tdc][tdc]0[/tdc][tdc]0[/tdc][tdc]N[/tdc][tdc]N[/tdc][tdc]superb*[/tdc][tdc]masterful[/tdc][tdc]masterful[/tdc][tdc]worthless[/tdc][tdc]feeble[/tdc][tdc]remarkable[/tdc][tdc]worthless[/tdc][/tr]</v>
      </c>
      <c r="AB14" s="57" t="s">
        <v>39</v>
      </c>
      <c r="AC14" s="57" t="str">
        <f t="shared" si="2"/>
        <v>superb*</v>
      </c>
      <c r="AD14" s="57" t="str">
        <f t="shared" si="3"/>
        <v>masterful</v>
      </c>
      <c r="AE14" s="57" t="str">
        <f t="shared" si="4"/>
        <v>masterful</v>
      </c>
      <c r="AF14" s="57" t="str">
        <f t="shared" si="5"/>
        <v>worthless</v>
      </c>
      <c r="AG14" s="57" t="str">
        <f t="shared" si="6"/>
        <v>feeble</v>
      </c>
      <c r="AH14" s="57" t="str">
        <f t="shared" si="7"/>
        <v>remarkable</v>
      </c>
      <c r="AI14" s="57" t="str">
        <f t="shared" si="8"/>
        <v>worthless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24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0</v>
      </c>
      <c r="G15" s="44">
        <v>0</v>
      </c>
      <c r="H15" s="44">
        <v>0</v>
      </c>
      <c r="I15" s="76">
        <v>0</v>
      </c>
      <c r="J15" s="84" t="s">
        <v>61</v>
      </c>
      <c r="K15" s="45" t="s">
        <v>61</v>
      </c>
      <c r="L15" s="43"/>
      <c r="M15" s="10" t="str">
        <f>IF(COUNT($E15:$K15)=0,"",IF(L15="^",VLOOKUP(M14,lookups!$E$26:$F$36,2,FALSE),IF(L15="v",VLOOKUP(M14,lookups!$I$26:$J$36,2,FALSE),M14)))</f>
        <v>superb*</v>
      </c>
      <c r="N15" s="51"/>
      <c r="O15" s="10" t="str">
        <f>IF(COUNT($E15:$K15)=0,"",IF(N15="^",VLOOKUP(O14,lookups!$E$2:$F$21,2,FALSE),IF(N15="v",VLOOKUP(O14,lookups!$I$2:$J$21,2,FALSE),O14)))</f>
        <v>masterful</v>
      </c>
      <c r="P15" s="51"/>
      <c r="Q15" s="10" t="str">
        <f>IF(COUNT($E15:$K15)=0,"",IF(P15="^",VLOOKUP(Q14,lookups!$E$2:$F$21,2,FALSE),IF(P15="v",VLOOKUP(Q14,lookups!$I$2:$J$21,2,FALSE),Q14)))</f>
        <v>masterful</v>
      </c>
      <c r="R15" s="51"/>
      <c r="S15" s="10" t="str">
        <f>IF(COUNT($E15:$K15)=0,"",IF(R15="^",VLOOKUP(S14,lookups!$E$2:$F$21,2,FALSE),IF(R15="v",VLOOKUP(S14,lookups!$I$2:$J$21,2,FALSE),S14)))</f>
        <v>worthless</v>
      </c>
      <c r="T15" s="51"/>
      <c r="U15" s="10" t="str">
        <f>IF(COUNT($E15:$K15)=0,"",IF(T15="^",VLOOKUP(U14,lookups!$E$2:$F$21,2,FALSE),IF(T15="v",VLOOKUP(U14,lookups!$I$2:$J$21,2,FALSE),U14)))</f>
        <v>feeble</v>
      </c>
      <c r="V15" s="51"/>
      <c r="W15" s="10" t="str">
        <f>IF(COUNT($E15:$K15)=0,"",IF(V15="^",VLOOKUP(W14,lookups!$E$2:$F$21,2,FALSE),IF(V15="v",VLOOKUP(W14,lookups!$I$2:$J$21,2,FALSE),W14)))</f>
        <v>remarkable</v>
      </c>
      <c r="X15" s="55"/>
      <c r="Y15" s="13" t="str">
        <f>IF(COUNT($E15:$K15)=0,"",IF(X15="^",VLOOKUP(Y14,lookups!$E$2:$F$21,2,FALSE),IF(X15="v",VLOOKUP(Y14,lookups!$I$2:$J$21,2,FALSE),Y14)))</f>
        <v>worthless</v>
      </c>
      <c r="Z15" s="57"/>
      <c r="AA15" s="59" t="str">
        <f t="shared" si="0"/>
        <v>[tr][tdc]24[/tdc][tdc]57[/tdc][tdc]12[/tdc][tdc]11/02/2023[/tdc][tdc]0[/tdc][tdc]0[/tdc][tdc]0[/tdc][tdc]0[/tdc][tdc]0[/tdc][tdc]N[/tdc][tdc]N[/tdc][tdc]superb*[/tdc][tdc]masterful[/tdc][tdc]masterful[/tdc][tdc]worthless[/tdc][tdc]feeble[/tdc][tdc]remarkable[/tdc][tdc]worthless[/tdc][/tr]</v>
      </c>
      <c r="AB15" s="57" t="s">
        <v>39</v>
      </c>
      <c r="AC15" s="57" t="str">
        <f t="shared" si="2"/>
        <v>superb*</v>
      </c>
      <c r="AD15" s="57" t="str">
        <f t="shared" si="3"/>
        <v>masterful</v>
      </c>
      <c r="AE15" s="57" t="str">
        <f t="shared" si="4"/>
        <v>masterful</v>
      </c>
      <c r="AF15" s="57" t="str">
        <f t="shared" si="5"/>
        <v>worthless</v>
      </c>
      <c r="AG15" s="57" t="str">
        <f t="shared" si="6"/>
        <v>feeble</v>
      </c>
      <c r="AH15" s="57" t="str">
        <f t="shared" si="7"/>
        <v>remarkable</v>
      </c>
      <c r="AI15" s="57" t="str">
        <f t="shared" si="8"/>
        <v>worthless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24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24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24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24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25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25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25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25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25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25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25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25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25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25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25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25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25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25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25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25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26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26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26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26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26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26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26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26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26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26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26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26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26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26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26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26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27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27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27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27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27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27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27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27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27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27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27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27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27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27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27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27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28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28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28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28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28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28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28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28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28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28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28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28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28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28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28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28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29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29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29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29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29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29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29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29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29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29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29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29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29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29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29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29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30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30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30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30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30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30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30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30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30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30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30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30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30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30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30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30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31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31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31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31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31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31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31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31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31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31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31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31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31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31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31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31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32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32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32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32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32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32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32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32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32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32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32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32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32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32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32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32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47" priority="4" stopIfTrue="1" operator="containsText" text="^">
      <formula>NOT(ISERROR(SEARCH("^",L4)))</formula>
    </cfRule>
    <cfRule type="containsText" dxfId="46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45" priority="2" stopIfTrue="1">
      <formula>L4="^"</formula>
    </cfRule>
    <cfRule type="expression" dxfId="44" priority="3" stopIfTrue="1">
      <formula>L4="v"</formula>
    </cfRule>
  </conditionalFormatting>
  <conditionalFormatting sqref="M5:M147 O5:O147 Q5:Q147 S5:S147 U5:U147 W5:W147 Y5:Y147">
    <cfRule type="expression" dxfId="43" priority="6" stopIfTrue="1">
      <formula>M5=M4</formula>
    </cfRule>
    <cfRule type="containsBlanks" dxfId="42" priority="7" stopIfTrue="1">
      <formula>LEN(TRIM(M5))=0</formula>
    </cfRule>
  </conditionalFormatting>
  <conditionalFormatting sqref="AA4:AA148">
    <cfRule type="notContainsBlanks" dxfId="41" priority="8">
      <formula>LEN(TRIM(AA4))&gt;0</formula>
    </cfRule>
  </conditionalFormatting>
  <conditionalFormatting sqref="AA2:AA3">
    <cfRule type="notContainsBlanks" dxfId="40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82398DC4-71E0-9146-825E-CA7A1E4B07F4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34CBD960-FA48-A946-A015-DB7CBC9C6EA5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C1602F23-ECA7-9A4D-A5D0-CBDB6B2430A4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2CB96896-7C51-DB44-90B2-0F7B3F5B7300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72ACB637-A826-8544-97B2-286A71A51449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80B2-F435-E141-8B34-8FC4D7C2972A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50</v>
      </c>
      <c r="B1" s="110"/>
      <c r="C1" s="111"/>
      <c r="D1" s="115">
        <v>5667739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[table][tr][td][playerID=5667739][/td][/tr][/table]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17</v>
      </c>
      <c r="B4" s="35">
        <v>57</v>
      </c>
      <c r="C4" s="18">
        <v>1</v>
      </c>
      <c r="D4" s="92">
        <f>VLOOKUP(B4,lookups!L2:M101,2,FALSE)</f>
        <v>44891</v>
      </c>
      <c r="E4" s="66"/>
      <c r="F4" s="67"/>
      <c r="G4" s="67"/>
      <c r="H4" s="67"/>
      <c r="I4" s="75"/>
      <c r="J4" s="83"/>
      <c r="K4" s="68"/>
      <c r="L4" s="39"/>
      <c r="M4" s="40" t="s">
        <v>12</v>
      </c>
      <c r="N4" s="41"/>
      <c r="O4" s="40" t="s">
        <v>10</v>
      </c>
      <c r="P4" s="41"/>
      <c r="Q4" s="40" t="s">
        <v>9</v>
      </c>
      <c r="R4" s="41"/>
      <c r="S4" s="40" t="s">
        <v>15</v>
      </c>
      <c r="T4" s="41"/>
      <c r="U4" s="40" t="s">
        <v>13</v>
      </c>
      <c r="V4" s="41"/>
      <c r="W4" s="40" t="s">
        <v>9</v>
      </c>
      <c r="X4" s="41"/>
      <c r="Y4" s="42" t="s">
        <v>14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17[/tdc][tdc]57[/tdc][tdc]1[/tdc][tdc]26/11/2022[/tdc][tdc][/tdc][tdc][/tdc][tdc][/tdc][tdc][/tdc][tdc][/tdc][tdc][/tdc][tdc][/tdc][tdc]feeble[/tdc][tdc]abysmal[/tdc][tdc]worthless[/tdc][tdc]respectable[/tdc][tdc]mediocre[/tdc][tdc]worthless[/tdc][tdc]competent[/tdc][/tr]</v>
      </c>
      <c r="AB4" s="57" t="s">
        <v>39</v>
      </c>
      <c r="AC4" s="57" t="str">
        <f>M4</f>
        <v>feeble</v>
      </c>
      <c r="AD4" s="57" t="str">
        <f>O4</f>
        <v>abysmal</v>
      </c>
      <c r="AE4" s="57" t="str">
        <f>Q4</f>
        <v>worthless</v>
      </c>
      <c r="AF4" s="57" t="str">
        <f>S4</f>
        <v>respectable</v>
      </c>
      <c r="AG4" s="57" t="str">
        <f>U4</f>
        <v>mediocre</v>
      </c>
      <c r="AH4" s="57" t="str">
        <f>W4</f>
        <v>worthless</v>
      </c>
      <c r="AI4" s="57" t="str">
        <f t="shared" ref="AI4" si="1">Y4</f>
        <v>competent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17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0</v>
      </c>
      <c r="G5" s="44">
        <v>0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feeble</v>
      </c>
      <c r="N5" s="50"/>
      <c r="O5" s="9" t="str">
        <f>IF(COUNT($E5:$K5)=0,"",IF(N5="^",VLOOKUP(O4,lookups!$E$2:$F$21,2,FALSE),IF(N5="v",VLOOKUP(O4,lookups!$I$2:$J$21,2,FALSE),O4)))</f>
        <v>abysmal</v>
      </c>
      <c r="P5" s="50"/>
      <c r="Q5" s="10" t="str">
        <f>IF(COUNT($E5:$K5)=0,"",IF(P5="^",VLOOKUP(Q4,lookups!$E$2:$F$21,2,FALSE),IF(P5="v",VLOOKUP(Q4,lookups!$I$2:$J$21,2,FALSE),Q4)))</f>
        <v>worthless</v>
      </c>
      <c r="R5" s="50"/>
      <c r="S5" s="10" t="str">
        <f>IF(COUNT($E5:$K5)=0,"",IF(R5="^",VLOOKUP(S4,lookups!$E$2:$F$21,2,FALSE),IF(R5="v",VLOOKUP(S4,lookups!$I$2:$J$21,2,FALSE),S4)))</f>
        <v>respectable</v>
      </c>
      <c r="T5" s="50"/>
      <c r="U5" s="10" t="str">
        <f>IF(COUNT($E5:$K5)=0,"",IF(T5="^",VLOOKUP(U4,lookups!$E$2:$F$21,2,FALSE),IF(T5="v",VLOOKUP(U4,lookups!$I$2:$J$21,2,FALSE),U4)))</f>
        <v>mediocre</v>
      </c>
      <c r="V5" s="50"/>
      <c r="W5" s="10" t="str">
        <f>IF(COUNT($E5:$K5)=0,"",IF(V5="^",VLOOKUP(W4,lookups!$E$2:$F$21,2,FALSE),IF(V5="v",VLOOKUP(W4,lookups!$I$2:$J$21,2,FALSE),W4)))</f>
        <v>worthless</v>
      </c>
      <c r="X5" s="55"/>
      <c r="Y5" s="15" t="str">
        <f>IF(COUNT($E5:$K5)=0,"",IF(X5="^",VLOOKUP(Y4,lookups!$E$2:$F$21,2,FALSE),IF(X5="v",VLOOKUP(Y4,lookups!$I$2:$J$21,2,FALSE),Y4)))</f>
        <v>competent</v>
      </c>
      <c r="Z5" s="61"/>
      <c r="AA5" s="59" t="str">
        <f t="shared" si="0"/>
        <v>[tr][tdc]17[/tdc][tdc]57[/tdc][tdc]2[/tdc][tdc]03/12/2022[/tdc][tdc]0[/tdc][tdc]0[/tdc][tdc]0[/tdc][tdc]0[/tdc][tdc]0[/tdc][tdc]N[/tdc][tdc]N[/tdc][tdc]feeble[/tdc][tdc]abysmal[/tdc][tdc]worthless[/tdc][tdc]respectable[/tdc][tdc]mediocre[/tdc][tdc]worthless[/tdc][tdc]competent[/tdc][/tr]</v>
      </c>
      <c r="AB5" s="57" t="s">
        <v>39</v>
      </c>
      <c r="AC5" s="57" t="str">
        <f t="shared" ref="AC5:AC68" si="2">IF(M5="","",IF(M5=M4,M5,"[b]"&amp;M5&amp;"[/b]"))</f>
        <v>feeble</v>
      </c>
      <c r="AD5" s="57" t="str">
        <f t="shared" ref="AD5:AD68" si="3">IF(O5="","",IF(O5=O4,O5,"[b]"&amp;O5&amp;"[/b]"))</f>
        <v>abysmal</v>
      </c>
      <c r="AE5" s="57" t="str">
        <f t="shared" ref="AE5:AE68" si="4">IF(Q5="","",IF(Q5=Q4,Q5,"[b]"&amp;Q5&amp;"[/b]"))</f>
        <v>worthless</v>
      </c>
      <c r="AF5" s="57" t="str">
        <f t="shared" ref="AF5:AF68" si="5">IF(S5="","",IF(S5=S4,S5,"[b]"&amp;S5&amp;"[/b]"))</f>
        <v>respectable</v>
      </c>
      <c r="AG5" s="57" t="str">
        <f t="shared" ref="AG5:AG68" si="6">IF(U5="","",IF(U5=U4,U5,"[b]"&amp;U5&amp;"[/b]"))</f>
        <v>mediocre</v>
      </c>
      <c r="AH5" s="57" t="str">
        <f t="shared" ref="AH5:AH68" si="7">IF(W5="","",IF(W5=W4,W5,"[b]"&amp;W5&amp;"[/b]"))</f>
        <v>worthless</v>
      </c>
      <c r="AI5" s="57" t="str">
        <f t="shared" ref="AI5:AI68" si="8">IF(Y5="","",IF(Y5=Y4,Y5,"[b]"&amp;Y5&amp;"[/b]"))</f>
        <v>competent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17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0</v>
      </c>
      <c r="G6" s="44">
        <v>2</v>
      </c>
      <c r="H6" s="44">
        <v>0</v>
      </c>
      <c r="I6" s="76">
        <v>0</v>
      </c>
      <c r="J6" s="84" t="s">
        <v>64</v>
      </c>
      <c r="K6" s="45" t="s">
        <v>64</v>
      </c>
      <c r="L6" s="43" t="s">
        <v>43</v>
      </c>
      <c r="M6" s="10" t="str">
        <f>IF(COUNT($E6:$K6)=0,"",IF(L6="^",VLOOKUP(M5,lookups!$E$26:$F$36,2,FALSE),IF(L6="v",VLOOKUP(M5,lookups!$I$26:$J$36,2,FALSE),M5)))</f>
        <v>mediocre</v>
      </c>
      <c r="N6" s="51"/>
      <c r="O6" s="10" t="str">
        <f>IF(COUNT($E6:$K6)=0,"",IF(N6="^",VLOOKUP(O5,lookups!$E$2:$F$21,2,FALSE),IF(N6="v",VLOOKUP(O5,lookups!$I$2:$J$21,2,FALSE),O5)))</f>
        <v>abysmal</v>
      </c>
      <c r="P6" s="51"/>
      <c r="Q6" s="10" t="str">
        <f>IF(COUNT($E6:$K6)=0,"",IF(P6="^",VLOOKUP(Q5,lookups!$E$2:$F$21,2,FALSE),IF(P6="v",VLOOKUP(Q5,lookups!$I$2:$J$21,2,FALSE),Q5)))</f>
        <v>worthless</v>
      </c>
      <c r="R6" s="51"/>
      <c r="S6" s="10" t="str">
        <f>IF(COUNT($E6:$K6)=0,"",IF(R6="^",VLOOKUP(S5,lookups!$E$2:$F$21,2,FALSE),IF(R6="v",VLOOKUP(S5,lookups!$I$2:$J$21,2,FALSE),S5)))</f>
        <v>respectable</v>
      </c>
      <c r="T6" s="51"/>
      <c r="U6" s="10" t="str">
        <f>IF(COUNT($E6:$K6)=0,"",IF(T6="^",VLOOKUP(U5,lookups!$E$2:$F$21,2,FALSE),IF(T6="v",VLOOKUP(U5,lookups!$I$2:$J$21,2,FALSE),U5)))</f>
        <v>mediocre</v>
      </c>
      <c r="V6" s="51"/>
      <c r="W6" s="10" t="str">
        <f>IF(COUNT($E6:$K6)=0,"",IF(V6="^",VLOOKUP(W5,lookups!$E$2:$F$21,2,FALSE),IF(V6="v",VLOOKUP(W5,lookups!$I$2:$J$21,2,FALSE),W5)))</f>
        <v>worthless</v>
      </c>
      <c r="X6" s="55"/>
      <c r="Y6" s="13" t="str">
        <f>IF(COUNT($E6:$K6)=0,"",IF(X6="^",VLOOKUP(Y5,lookups!$E$2:$F$21,2,FALSE),IF(X6="v",VLOOKUP(Y5,lookups!$I$2:$J$21,2,FALSE),Y5)))</f>
        <v>competent</v>
      </c>
      <c r="Z6" s="61"/>
      <c r="AA6" s="59" t="str">
        <f t="shared" si="0"/>
        <v>[tr][tdc]17[/tdc][tdc]57[/tdc][tdc]3[/tdc][tdc]10/12/2022[/tdc][tdc]0[/tdc][tdc]0[/tdc][tdc]2[/tdc][tdc]0[/tdc][tdc]0[/tdc][tdc]Y[/tdc][tdc]Y[/tdc][tdc][b]mediocre[/b][/tdc][tdc]abysmal[/tdc][tdc]worthless[/tdc][tdc]respectable[/tdc][tdc]mediocre[/tdc][tdc]worthless[/tdc][tdc]competent[/tdc][/tr]</v>
      </c>
      <c r="AB6" s="57" t="s">
        <v>39</v>
      </c>
      <c r="AC6" s="57" t="str">
        <f t="shared" si="2"/>
        <v>[b]mediocre[/b]</v>
      </c>
      <c r="AD6" s="57" t="str">
        <f t="shared" si="3"/>
        <v>abysmal</v>
      </c>
      <c r="AE6" s="57" t="str">
        <f t="shared" si="4"/>
        <v>worthless</v>
      </c>
      <c r="AF6" s="57" t="str">
        <f t="shared" si="5"/>
        <v>respectable</v>
      </c>
      <c r="AG6" s="57" t="str">
        <f t="shared" si="6"/>
        <v>mediocre</v>
      </c>
      <c r="AH6" s="57" t="str">
        <f t="shared" si="7"/>
        <v>worthless</v>
      </c>
      <c r="AI6" s="57" t="str">
        <f t="shared" si="8"/>
        <v>competent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17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0</v>
      </c>
      <c r="G7" s="44">
        <v>2</v>
      </c>
      <c r="H7" s="44">
        <v>0</v>
      </c>
      <c r="I7" s="76">
        <v>0</v>
      </c>
      <c r="J7" s="84" t="s">
        <v>64</v>
      </c>
      <c r="K7" s="45" t="s">
        <v>64</v>
      </c>
      <c r="L7" s="43"/>
      <c r="M7" s="10" t="str">
        <f>IF(COUNT($E7:$K7)=0,"",IF(L7="^",VLOOKUP(M6,lookups!$E$26:$F$36,2,FALSE),IF(L7="v",VLOOKUP(M6,lookups!$I$26:$J$36,2,FALSE),M6)))</f>
        <v>mediocre</v>
      </c>
      <c r="N7" s="51"/>
      <c r="O7" s="10" t="str">
        <f>IF(COUNT($E7:$K7)=0,"",IF(N7="^",VLOOKUP(O6,lookups!$E$2:$F$21,2,FALSE),IF(N7="v",VLOOKUP(O6,lookups!$I$2:$J$21,2,FALSE),O6)))</f>
        <v>abysmal</v>
      </c>
      <c r="P7" s="51"/>
      <c r="Q7" s="10" t="str">
        <f>IF(COUNT($E7:$K7)=0,"",IF(P7="^",VLOOKUP(Q6,lookups!$E$2:$F$21,2,FALSE),IF(P7="v",VLOOKUP(Q6,lookups!$I$2:$J$21,2,FALSE),Q6)))</f>
        <v>worthless</v>
      </c>
      <c r="R7" s="51" t="s">
        <v>43</v>
      </c>
      <c r="S7" s="10" t="str">
        <f>IF(COUNT($E7:$K7)=0,"",IF(R7="^",VLOOKUP(S6,lookups!$E$2:$F$21,2,FALSE),IF(R7="v",VLOOKUP(S6,lookups!$I$2:$J$21,2,FALSE),S6)))</f>
        <v>proficient</v>
      </c>
      <c r="T7" s="51"/>
      <c r="U7" s="10" t="str">
        <f>IF(COUNT($E7:$K7)=0,"",IF(T7="^",VLOOKUP(U6,lookups!$E$2:$F$21,2,FALSE),IF(T7="v",VLOOKUP(U6,lookups!$I$2:$J$21,2,FALSE),U6)))</f>
        <v>mediocre</v>
      </c>
      <c r="V7" s="51"/>
      <c r="W7" s="10" t="str">
        <f>IF(COUNT($E7:$K7)=0,"",IF(V7="^",VLOOKUP(W6,lookups!$E$2:$F$21,2,FALSE),IF(V7="v",VLOOKUP(W6,lookups!$I$2:$J$21,2,FALSE),W6)))</f>
        <v>worthless</v>
      </c>
      <c r="X7" s="55"/>
      <c r="Y7" s="13" t="str">
        <f>IF(COUNT($E7:$K7)=0,"",IF(X7="^",VLOOKUP(Y6,lookups!$E$2:$F$21,2,FALSE),IF(X7="v",VLOOKUP(Y6,lookups!$I$2:$J$21,2,FALSE),Y6)))</f>
        <v>competent</v>
      </c>
      <c r="Z7" s="62"/>
      <c r="AA7" s="59" t="str">
        <f t="shared" si="0"/>
        <v>[tr][tdc]17[/tdc][tdc]57[/tdc][tdc]4[/tdc][tdc]17/12/2022[/tdc][tdc]0[/tdc][tdc]0[/tdc][tdc]2[/tdc][tdc]0[/tdc][tdc]0[/tdc][tdc]Y[/tdc][tdc]Y[/tdc][tdc]mediocre[/tdc][tdc]abysmal[/tdc][tdc]worthless[/tdc][tdc][b]proficient[/b][/tdc][tdc]mediocre[/tdc][tdc]worthless[/tdc][tdc]competent[/tdc][/tr]</v>
      </c>
      <c r="AB7" s="57" t="s">
        <v>39</v>
      </c>
      <c r="AC7" s="57" t="str">
        <f t="shared" si="2"/>
        <v>mediocre</v>
      </c>
      <c r="AD7" s="57" t="str">
        <f t="shared" si="3"/>
        <v>abysmal</v>
      </c>
      <c r="AE7" s="57" t="str">
        <f t="shared" si="4"/>
        <v>worthless</v>
      </c>
      <c r="AF7" s="57" t="str">
        <f t="shared" si="5"/>
        <v>[b]proficient[/b]</v>
      </c>
      <c r="AG7" s="57" t="str">
        <f t="shared" si="6"/>
        <v>mediocre</v>
      </c>
      <c r="AH7" s="57" t="str">
        <f t="shared" si="7"/>
        <v>worthless</v>
      </c>
      <c r="AI7" s="57" t="str">
        <f t="shared" si="8"/>
        <v>competent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17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0</v>
      </c>
      <c r="G8" s="44">
        <v>2</v>
      </c>
      <c r="H8" s="44">
        <v>0</v>
      </c>
      <c r="I8" s="76">
        <v>0</v>
      </c>
      <c r="J8" s="84" t="s">
        <v>64</v>
      </c>
      <c r="K8" s="45" t="s">
        <v>64</v>
      </c>
      <c r="L8" s="43"/>
      <c r="M8" s="10" t="str">
        <f>IF(COUNT($E8:$K8)=0,"",IF(L8="^",VLOOKUP(M7,lookups!$E$26:$F$36,2,FALSE),IF(L8="v",VLOOKUP(M7,lookups!$I$26:$J$36,2,FALSE),M7)))</f>
        <v>mediocre</v>
      </c>
      <c r="N8" s="51"/>
      <c r="O8" s="10" t="str">
        <f>IF(COUNT($E8:$K8)=0,"",IF(N8="^",VLOOKUP(O7,lookups!$E$2:$F$21,2,FALSE),IF(N8="v",VLOOKUP(O7,lookups!$I$2:$J$21,2,FALSE),O7)))</f>
        <v>abysmal</v>
      </c>
      <c r="P8" s="51"/>
      <c r="Q8" s="10" t="str">
        <f>IF(COUNT($E8:$K8)=0,"",IF(P8="^",VLOOKUP(Q7,lookups!$E$2:$F$21,2,FALSE),IF(P8="v",VLOOKUP(Q7,lookups!$I$2:$J$21,2,FALSE),Q7)))</f>
        <v>worthless</v>
      </c>
      <c r="R8" s="51"/>
      <c r="S8" s="10" t="str">
        <f>IF(COUNT($E8:$K8)=0,"",IF(R8="^",VLOOKUP(S7,lookups!$E$2:$F$21,2,FALSE),IF(R8="v",VLOOKUP(S7,lookups!$I$2:$J$21,2,FALSE),S7)))</f>
        <v>proficient</v>
      </c>
      <c r="T8" s="51"/>
      <c r="U8" s="10" t="str">
        <f>IF(COUNT($E8:$K8)=0,"",IF(T8="^",VLOOKUP(U7,lookups!$E$2:$F$21,2,FALSE),IF(T8="v",VLOOKUP(U7,lookups!$I$2:$J$21,2,FALSE),U7)))</f>
        <v>mediocre</v>
      </c>
      <c r="V8" s="51"/>
      <c r="W8" s="10" t="str">
        <f>IF(COUNT($E8:$K8)=0,"",IF(V8="^",VLOOKUP(W7,lookups!$E$2:$F$21,2,FALSE),IF(V8="v",VLOOKUP(W7,lookups!$I$2:$J$21,2,FALSE),W7)))</f>
        <v>worthless</v>
      </c>
      <c r="X8" s="55"/>
      <c r="Y8" s="13" t="str">
        <f>IF(COUNT($E8:$K8)=0,"",IF(X8="^",VLOOKUP(Y7,lookups!$E$2:$F$21,2,FALSE),IF(X8="v",VLOOKUP(Y7,lookups!$I$2:$J$21,2,FALSE),Y7)))</f>
        <v>competent</v>
      </c>
      <c r="Z8" s="62"/>
      <c r="AA8" s="59" t="str">
        <f t="shared" si="0"/>
        <v>[tr][tdc]17[/tdc][tdc]57[/tdc][tdc]5[/tdc][tdc]24/12/2022[/tdc][tdc]0[/tdc][tdc]0[/tdc][tdc]2[/tdc][tdc]0[/tdc][tdc]0[/tdc][tdc]Y[/tdc][tdc]Y[/tdc][tdc]mediocre[/tdc][tdc]abysmal[/tdc][tdc]worthless[/tdc][tdc]proficient[/tdc][tdc]mediocre[/tdc][tdc]worthless[/tdc][tdc]competent[/tdc][/tr]</v>
      </c>
      <c r="AB8" s="57" t="s">
        <v>39</v>
      </c>
      <c r="AC8" s="57" t="str">
        <f t="shared" si="2"/>
        <v>mediocre</v>
      </c>
      <c r="AD8" s="57" t="str">
        <f t="shared" si="3"/>
        <v>abysmal</v>
      </c>
      <c r="AE8" s="57" t="str">
        <f t="shared" si="4"/>
        <v>worthless</v>
      </c>
      <c r="AF8" s="57" t="str">
        <f t="shared" si="5"/>
        <v>proficient</v>
      </c>
      <c r="AG8" s="57" t="str">
        <f t="shared" si="6"/>
        <v>mediocre</v>
      </c>
      <c r="AH8" s="57" t="str">
        <f t="shared" si="7"/>
        <v>worthless</v>
      </c>
      <c r="AI8" s="57" t="str">
        <f t="shared" si="8"/>
        <v>competent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17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0</v>
      </c>
      <c r="G9" s="44">
        <v>2</v>
      </c>
      <c r="H9" s="44">
        <v>0</v>
      </c>
      <c r="I9" s="76">
        <v>0</v>
      </c>
      <c r="J9" s="84" t="s">
        <v>64</v>
      </c>
      <c r="K9" s="45" t="s">
        <v>64</v>
      </c>
      <c r="L9" s="43"/>
      <c r="M9" s="10" t="str">
        <f>IF(COUNT($E9:$K9)=0,"",IF(L9="^",VLOOKUP(M8,lookups!$E$26:$F$36,2,FALSE),IF(L9="v",VLOOKUP(M8,lookups!$I$26:$J$36,2,FALSE),M8)))</f>
        <v>mediocre</v>
      </c>
      <c r="N9" s="51"/>
      <c r="O9" s="10" t="str">
        <f>IF(COUNT($E9:$K9)=0,"",IF(N9="^",VLOOKUP(O8,lookups!$E$2:$F$21,2,FALSE),IF(N9="v",VLOOKUP(O8,lookups!$I$2:$J$21,2,FALSE),O8)))</f>
        <v>abysmal</v>
      </c>
      <c r="P9" s="51"/>
      <c r="Q9" s="10" t="str">
        <f>IF(COUNT($E9:$K9)=0,"",IF(P9="^",VLOOKUP(Q8,lookups!$E$2:$F$21,2,FALSE),IF(P9="v",VLOOKUP(Q8,lookups!$I$2:$J$21,2,FALSE),Q8)))</f>
        <v>worthless</v>
      </c>
      <c r="R9" s="51"/>
      <c r="S9" s="10" t="str">
        <f>IF(COUNT($E9:$K9)=0,"",IF(R9="^",VLOOKUP(S8,lookups!$E$2:$F$21,2,FALSE),IF(R9="v",VLOOKUP(S8,lookups!$I$2:$J$21,2,FALSE),S8)))</f>
        <v>proficient</v>
      </c>
      <c r="T9" s="51"/>
      <c r="U9" s="10" t="str">
        <f>IF(COUNT($E9:$K9)=0,"",IF(T9="^",VLOOKUP(U8,lookups!$E$2:$F$21,2,FALSE),IF(T9="v",VLOOKUP(U8,lookups!$I$2:$J$21,2,FALSE),U8)))</f>
        <v>mediocre</v>
      </c>
      <c r="V9" s="51"/>
      <c r="W9" s="10" t="str">
        <f>IF(COUNT($E9:$K9)=0,"",IF(V9="^",VLOOKUP(W8,lookups!$E$2:$F$21,2,FALSE),IF(V9="v",VLOOKUP(W8,lookups!$I$2:$J$21,2,FALSE),W8)))</f>
        <v>worthless</v>
      </c>
      <c r="X9" s="55"/>
      <c r="Y9" s="13" t="str">
        <f>IF(COUNT($E9:$K9)=0,"",IF(X9="^",VLOOKUP(Y8,lookups!$E$2:$F$21,2,FALSE),IF(X9="v",VLOOKUP(Y8,lookups!$I$2:$J$21,2,FALSE),Y8)))</f>
        <v>competent</v>
      </c>
      <c r="Z9" s="57"/>
      <c r="AA9" s="59" t="str">
        <f t="shared" si="0"/>
        <v>[tr][tdc]17[/tdc][tdc]57[/tdc][tdc]6[/tdc][tdc]31/12/2022[/tdc][tdc]0[/tdc][tdc]0[/tdc][tdc]2[/tdc][tdc]0[/tdc][tdc]0[/tdc][tdc]Y[/tdc][tdc]Y[/tdc][tdc]mediocre[/tdc][tdc]abysmal[/tdc][tdc]worthless[/tdc][tdc]proficient[/tdc][tdc]mediocre[/tdc][tdc]worthless[/tdc][tdc]competent[/tdc][/tr]</v>
      </c>
      <c r="AB9" s="57" t="s">
        <v>39</v>
      </c>
      <c r="AC9" s="57" t="str">
        <f t="shared" si="2"/>
        <v>mediocre</v>
      </c>
      <c r="AD9" s="57" t="str">
        <f t="shared" si="3"/>
        <v>abysmal</v>
      </c>
      <c r="AE9" s="57" t="str">
        <f t="shared" si="4"/>
        <v>worthless</v>
      </c>
      <c r="AF9" s="57" t="str">
        <f t="shared" si="5"/>
        <v>proficient</v>
      </c>
      <c r="AG9" s="57" t="str">
        <f t="shared" si="6"/>
        <v>mediocre</v>
      </c>
      <c r="AH9" s="57" t="str">
        <f t="shared" si="7"/>
        <v>worthless</v>
      </c>
      <c r="AI9" s="57" t="str">
        <f t="shared" si="8"/>
        <v>competent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17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0</v>
      </c>
      <c r="G10" s="44">
        <v>2</v>
      </c>
      <c r="H10" s="44">
        <v>0</v>
      </c>
      <c r="I10" s="76">
        <v>0</v>
      </c>
      <c r="J10" s="84" t="s">
        <v>64</v>
      </c>
      <c r="K10" s="45" t="s">
        <v>64</v>
      </c>
      <c r="L10" s="43"/>
      <c r="M10" s="10" t="str">
        <f>IF(COUNT($E10:$K10)=0,"",IF(L10="^",VLOOKUP(M9,lookups!$E$26:$F$36,2,FALSE),IF(L10="v",VLOOKUP(M9,lookups!$I$26:$J$36,2,FALSE),M9)))</f>
        <v>mediocre</v>
      </c>
      <c r="N10" s="51"/>
      <c r="O10" s="10" t="str">
        <f>IF(COUNT($E10:$K10)=0,"",IF(N10="^",VLOOKUP(O9,lookups!$E$2:$F$21,2,FALSE),IF(N10="v",VLOOKUP(O9,lookups!$I$2:$J$21,2,FALSE),O9)))</f>
        <v>abysmal</v>
      </c>
      <c r="P10" s="51"/>
      <c r="Q10" s="10" t="str">
        <f>IF(COUNT($E10:$K10)=0,"",IF(P10="^",VLOOKUP(Q9,lookups!$E$2:$F$21,2,FALSE),IF(P10="v",VLOOKUP(Q9,lookups!$I$2:$J$21,2,FALSE),Q9)))</f>
        <v>worthless</v>
      </c>
      <c r="R10" s="51"/>
      <c r="S10" s="10" t="str">
        <f>IF(COUNT($E10:$K10)=0,"",IF(R10="^",VLOOKUP(S9,lookups!$E$2:$F$21,2,FALSE),IF(R10="v",VLOOKUP(S9,lookups!$I$2:$J$21,2,FALSE),S9)))</f>
        <v>proficient</v>
      </c>
      <c r="T10" s="51"/>
      <c r="U10" s="10" t="str">
        <f>IF(COUNT($E10:$K10)=0,"",IF(T10="^",VLOOKUP(U9,lookups!$E$2:$F$21,2,FALSE),IF(T10="v",VLOOKUP(U9,lookups!$I$2:$J$21,2,FALSE),U9)))</f>
        <v>mediocre</v>
      </c>
      <c r="V10" s="51" t="s">
        <v>43</v>
      </c>
      <c r="W10" s="10" t="str">
        <f>IF(COUNT($E10:$K10)=0,"",IF(V10="^",VLOOKUP(W9,lookups!$E$2:$F$21,2,FALSE),IF(V10="v",VLOOKUP(W9,lookups!$I$2:$J$21,2,FALSE),W9)))</f>
        <v>abysmal</v>
      </c>
      <c r="X10" s="55"/>
      <c r="Y10" s="13" t="str">
        <f>IF(COUNT($E10:$K10)=0,"",IF(X10="^",VLOOKUP(Y9,lookups!$E$2:$F$21,2,FALSE),IF(X10="v",VLOOKUP(Y9,lookups!$I$2:$J$21,2,FALSE),Y9)))</f>
        <v>competent</v>
      </c>
      <c r="Z10" s="57"/>
      <c r="AA10" s="59" t="str">
        <f t="shared" si="0"/>
        <v>[tr][tdc]17[/tdc][tdc]57[/tdc][tdc]7[/tdc][tdc]07/01/2023[/tdc][tdc]0[/tdc][tdc]0[/tdc][tdc]2[/tdc][tdc]0[/tdc][tdc]0[/tdc][tdc]Y[/tdc][tdc]Y[/tdc][tdc]mediocre[/tdc][tdc]abysmal[/tdc][tdc]worthless[/tdc][tdc]proficient[/tdc][tdc]mediocre[/tdc][tdc][b]abysmal[/b][/tdc][tdc]competent[/tdc][/tr]</v>
      </c>
      <c r="AB10" s="57" t="s">
        <v>39</v>
      </c>
      <c r="AC10" s="57" t="str">
        <f t="shared" si="2"/>
        <v>mediocre</v>
      </c>
      <c r="AD10" s="57" t="str">
        <f t="shared" si="3"/>
        <v>abysmal</v>
      </c>
      <c r="AE10" s="57" t="str">
        <f t="shared" si="4"/>
        <v>worthless</v>
      </c>
      <c r="AF10" s="57" t="str">
        <f t="shared" si="5"/>
        <v>proficient</v>
      </c>
      <c r="AG10" s="57" t="str">
        <f t="shared" si="6"/>
        <v>mediocre</v>
      </c>
      <c r="AH10" s="57" t="str">
        <f t="shared" si="7"/>
        <v>[b]abysmal[/b]</v>
      </c>
      <c r="AI10" s="57" t="str">
        <f t="shared" si="8"/>
        <v>competent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17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0</v>
      </c>
      <c r="G11" s="44">
        <v>2</v>
      </c>
      <c r="H11" s="44">
        <v>0</v>
      </c>
      <c r="I11" s="76">
        <v>0</v>
      </c>
      <c r="J11" s="84" t="s">
        <v>64</v>
      </c>
      <c r="K11" s="45" t="s">
        <v>64</v>
      </c>
      <c r="L11" s="43"/>
      <c r="M11" s="10" t="str">
        <f>IF(COUNT($E11:$K11)=0,"",IF(L11="^",VLOOKUP(M10,lookups!$E$26:$F$36,2,FALSE),IF(L11="v",VLOOKUP(M10,lookups!$I$26:$J$36,2,FALSE),M10)))</f>
        <v>mediocre</v>
      </c>
      <c r="N11" s="51"/>
      <c r="O11" s="10" t="str">
        <f>IF(COUNT($E11:$K11)=0,"",IF(N11="^",VLOOKUP(O10,lookups!$E$2:$F$21,2,FALSE),IF(N11="v",VLOOKUP(O10,lookups!$I$2:$J$21,2,FALSE),O10)))</f>
        <v>abysmal</v>
      </c>
      <c r="P11" s="51"/>
      <c r="Q11" s="10" t="str">
        <f>IF(COUNT($E11:$K11)=0,"",IF(P11="^",VLOOKUP(Q10,lookups!$E$2:$F$21,2,FALSE),IF(P11="v",VLOOKUP(Q10,lookups!$I$2:$J$21,2,FALSE),Q10)))</f>
        <v>worthless</v>
      </c>
      <c r="R11" s="51"/>
      <c r="S11" s="10" t="str">
        <f>IF(COUNT($E11:$K11)=0,"",IF(R11="^",VLOOKUP(S10,lookups!$E$2:$F$21,2,FALSE),IF(R11="v",VLOOKUP(S10,lookups!$I$2:$J$21,2,FALSE),S10)))</f>
        <v>proficient</v>
      </c>
      <c r="T11" s="51"/>
      <c r="U11" s="10" t="str">
        <f>IF(COUNT($E11:$K11)=0,"",IF(T11="^",VLOOKUP(U10,lookups!$E$2:$F$21,2,FALSE),IF(T11="v",VLOOKUP(U10,lookups!$I$2:$J$21,2,FALSE),U10)))</f>
        <v>mediocre</v>
      </c>
      <c r="V11" s="51"/>
      <c r="W11" s="10" t="str">
        <f>IF(COUNT($E11:$K11)=0,"",IF(V11="^",VLOOKUP(W10,lookups!$E$2:$F$21,2,FALSE),IF(V11="v",VLOOKUP(W10,lookups!$I$2:$J$21,2,FALSE),W10)))</f>
        <v>abysmal</v>
      </c>
      <c r="X11" s="55"/>
      <c r="Y11" s="13" t="str">
        <f>IF(COUNT($E11:$K11)=0,"",IF(X11="^",VLOOKUP(Y10,lookups!$E$2:$F$21,2,FALSE),IF(X11="v",VLOOKUP(Y10,lookups!$I$2:$J$21,2,FALSE),Y10)))</f>
        <v>competent</v>
      </c>
      <c r="Z11" s="57"/>
      <c r="AA11" s="59" t="str">
        <f t="shared" si="0"/>
        <v>[tr][tdc]17[/tdc][tdc]57[/tdc][tdc]8[/tdc][tdc]14/01/2023[/tdc][tdc]0[/tdc][tdc]0[/tdc][tdc]2[/tdc][tdc]0[/tdc][tdc]0[/tdc][tdc]Y[/tdc][tdc]Y[/tdc][tdc]mediocre[/tdc][tdc]abysmal[/tdc][tdc]worthless[/tdc][tdc]proficient[/tdc][tdc]mediocre[/tdc][tdc]abysmal[/tdc][tdc]competent[/tdc][/tr]</v>
      </c>
      <c r="AB11" s="57" t="s">
        <v>39</v>
      </c>
      <c r="AC11" s="57" t="str">
        <f t="shared" si="2"/>
        <v>mediocre</v>
      </c>
      <c r="AD11" s="57" t="str">
        <f t="shared" si="3"/>
        <v>abysmal</v>
      </c>
      <c r="AE11" s="57" t="str">
        <f t="shared" si="4"/>
        <v>worthless</v>
      </c>
      <c r="AF11" s="57" t="str">
        <f t="shared" si="5"/>
        <v>proficient</v>
      </c>
      <c r="AG11" s="57" t="str">
        <f t="shared" si="6"/>
        <v>mediocre</v>
      </c>
      <c r="AH11" s="57" t="str">
        <f t="shared" si="7"/>
        <v>abysmal</v>
      </c>
      <c r="AI11" s="57" t="str">
        <f t="shared" si="8"/>
        <v>competent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17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0</v>
      </c>
      <c r="G12" s="44">
        <v>2</v>
      </c>
      <c r="H12" s="44">
        <v>0</v>
      </c>
      <c r="I12" s="76">
        <v>0</v>
      </c>
      <c r="J12" s="84" t="s">
        <v>64</v>
      </c>
      <c r="K12" s="45" t="s">
        <v>64</v>
      </c>
      <c r="L12" s="43"/>
      <c r="M12" s="10" t="str">
        <f>IF(COUNT($E12:$K12)=0,"",IF(L12="^",VLOOKUP(M11,lookups!$E$26:$F$36,2,FALSE),IF(L12="v",VLOOKUP(M11,lookups!$I$26:$J$36,2,FALSE),M11)))</f>
        <v>mediocre</v>
      </c>
      <c r="N12" s="51"/>
      <c r="O12" s="10" t="str">
        <f>IF(COUNT($E12:$K12)=0,"",IF(N12="^",VLOOKUP(O11,lookups!$E$2:$F$21,2,FALSE),IF(N12="v",VLOOKUP(O11,lookups!$I$2:$J$21,2,FALSE),O11)))</f>
        <v>abysmal</v>
      </c>
      <c r="P12" s="51"/>
      <c r="Q12" s="10" t="str">
        <f>IF(COUNT($E12:$K12)=0,"",IF(P12="^",VLOOKUP(Q11,lookups!$E$2:$F$21,2,FALSE),IF(P12="v",VLOOKUP(Q11,lookups!$I$2:$J$21,2,FALSE),Q11)))</f>
        <v>worthless</v>
      </c>
      <c r="R12" s="51"/>
      <c r="S12" s="10" t="str">
        <f>IF(COUNT($E12:$K12)=0,"",IF(R12="^",VLOOKUP(S11,lookups!$E$2:$F$21,2,FALSE),IF(R12="v",VLOOKUP(S11,lookups!$I$2:$J$21,2,FALSE),S11)))</f>
        <v>proficient</v>
      </c>
      <c r="T12" s="51"/>
      <c r="U12" s="10" t="str">
        <f>IF(COUNT($E12:$K12)=0,"",IF(T12="^",VLOOKUP(U11,lookups!$E$2:$F$21,2,FALSE),IF(T12="v",VLOOKUP(U11,lookups!$I$2:$J$21,2,FALSE),U11)))</f>
        <v>mediocre</v>
      </c>
      <c r="V12" s="51"/>
      <c r="W12" s="10" t="str">
        <f>IF(COUNT($E12:$K12)=0,"",IF(V12="^",VLOOKUP(W11,lookups!$E$2:$F$21,2,FALSE),IF(V12="v",VLOOKUP(W11,lookups!$I$2:$J$21,2,FALSE),W11)))</f>
        <v>abysmal</v>
      </c>
      <c r="X12" s="55"/>
      <c r="Y12" s="13" t="str">
        <f>IF(COUNT($E12:$K12)=0,"",IF(X12="^",VLOOKUP(Y11,lookups!$E$2:$F$21,2,FALSE),IF(X12="v",VLOOKUP(Y11,lookups!$I$2:$J$21,2,FALSE),Y11)))</f>
        <v>competent</v>
      </c>
      <c r="Z12" s="57"/>
      <c r="AA12" s="59" t="str">
        <f t="shared" si="0"/>
        <v>[tr][tdc]17[/tdc][tdc]57[/tdc][tdc]9[/tdc][tdc]21/01/2023[/tdc][tdc]0[/tdc][tdc]0[/tdc][tdc]2[/tdc][tdc]0[/tdc][tdc]0[/tdc][tdc]Y[/tdc][tdc]Y[/tdc][tdc]mediocre[/tdc][tdc]abysmal[/tdc][tdc]worthless[/tdc][tdc]proficient[/tdc][tdc]mediocre[/tdc][tdc]abysmal[/tdc][tdc]competent[/tdc][/tr]</v>
      </c>
      <c r="AB12" s="57" t="s">
        <v>39</v>
      </c>
      <c r="AC12" s="57" t="str">
        <f t="shared" si="2"/>
        <v>mediocre</v>
      </c>
      <c r="AD12" s="57" t="str">
        <f t="shared" si="3"/>
        <v>abysmal</v>
      </c>
      <c r="AE12" s="57" t="str">
        <f t="shared" si="4"/>
        <v>worthless</v>
      </c>
      <c r="AF12" s="57" t="str">
        <f t="shared" si="5"/>
        <v>proficient</v>
      </c>
      <c r="AG12" s="57" t="str">
        <f t="shared" si="6"/>
        <v>mediocre</v>
      </c>
      <c r="AH12" s="57" t="str">
        <f t="shared" si="7"/>
        <v>abysmal</v>
      </c>
      <c r="AI12" s="57" t="str">
        <f t="shared" si="8"/>
        <v>competent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17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0</v>
      </c>
      <c r="G13" s="44">
        <v>2</v>
      </c>
      <c r="H13" s="44">
        <v>0</v>
      </c>
      <c r="I13" s="76">
        <v>0</v>
      </c>
      <c r="J13" s="84" t="s">
        <v>64</v>
      </c>
      <c r="K13" s="45" t="s">
        <v>64</v>
      </c>
      <c r="L13" s="43"/>
      <c r="M13" s="10" t="str">
        <f>IF(COUNT($E13:$K13)=0,"",IF(L13="^",VLOOKUP(M12,lookups!$E$26:$F$36,2,FALSE),IF(L13="v",VLOOKUP(M12,lookups!$I$26:$J$36,2,FALSE),M12)))</f>
        <v>mediocre</v>
      </c>
      <c r="N13" s="51"/>
      <c r="O13" s="10" t="str">
        <f>IF(COUNT($E13:$K13)=0,"",IF(N13="^",VLOOKUP(O12,lookups!$E$2:$F$21,2,FALSE),IF(N13="v",VLOOKUP(O12,lookups!$I$2:$J$21,2,FALSE),O12)))</f>
        <v>abysmal</v>
      </c>
      <c r="P13" s="51"/>
      <c r="Q13" s="10" t="str">
        <f>IF(COUNT($E13:$K13)=0,"",IF(P13="^",VLOOKUP(Q12,lookups!$E$2:$F$21,2,FALSE),IF(P13="v",VLOOKUP(Q12,lookups!$I$2:$J$21,2,FALSE),Q12)))</f>
        <v>worthless</v>
      </c>
      <c r="R13" s="51"/>
      <c r="S13" s="10" t="str">
        <f>IF(COUNT($E13:$K13)=0,"",IF(R13="^",VLOOKUP(S12,lookups!$E$2:$F$21,2,FALSE),IF(R13="v",VLOOKUP(S12,lookups!$I$2:$J$21,2,FALSE),S12)))</f>
        <v>proficient</v>
      </c>
      <c r="T13" s="51"/>
      <c r="U13" s="10" t="str">
        <f>IF(COUNT($E13:$K13)=0,"",IF(T13="^",VLOOKUP(U12,lookups!$E$2:$F$21,2,FALSE),IF(T13="v",VLOOKUP(U12,lookups!$I$2:$J$21,2,FALSE),U12)))</f>
        <v>mediocre</v>
      </c>
      <c r="V13" s="51"/>
      <c r="W13" s="10" t="str">
        <f>IF(COUNT($E13:$K13)=0,"",IF(V13="^",VLOOKUP(W12,lookups!$E$2:$F$21,2,FALSE),IF(V13="v",VLOOKUP(W12,lookups!$I$2:$J$21,2,FALSE),W12)))</f>
        <v>abysmal</v>
      </c>
      <c r="X13" s="55"/>
      <c r="Y13" s="13" t="str">
        <f>IF(COUNT($E13:$K13)=0,"",IF(X13="^",VLOOKUP(Y12,lookups!$E$2:$F$21,2,FALSE),IF(X13="v",VLOOKUP(Y12,lookups!$I$2:$J$21,2,FALSE),Y12)))</f>
        <v>competent</v>
      </c>
      <c r="Z13" s="57"/>
      <c r="AA13" s="59" t="str">
        <f t="shared" si="0"/>
        <v>[tr][tdc]17[/tdc][tdc]57[/tdc][tdc]10[/tdc][tdc]28/01/2023[/tdc][tdc]0[/tdc][tdc]0[/tdc][tdc]2[/tdc][tdc]0[/tdc][tdc]0[/tdc][tdc]Y[/tdc][tdc]Y[/tdc][tdc]mediocre[/tdc][tdc]abysmal[/tdc][tdc]worthless[/tdc][tdc]proficient[/tdc][tdc]mediocre[/tdc][tdc]abysmal[/tdc][tdc]competent[/tdc][/tr]</v>
      </c>
      <c r="AB13" s="57" t="s">
        <v>39</v>
      </c>
      <c r="AC13" s="57" t="str">
        <f t="shared" si="2"/>
        <v>mediocre</v>
      </c>
      <c r="AD13" s="57" t="str">
        <f t="shared" si="3"/>
        <v>abysmal</v>
      </c>
      <c r="AE13" s="57" t="str">
        <f t="shared" si="4"/>
        <v>worthless</v>
      </c>
      <c r="AF13" s="57" t="str">
        <f t="shared" si="5"/>
        <v>proficient</v>
      </c>
      <c r="AG13" s="57" t="str">
        <f t="shared" si="6"/>
        <v>mediocre</v>
      </c>
      <c r="AH13" s="57" t="str">
        <f t="shared" si="7"/>
        <v>abysmal</v>
      </c>
      <c r="AI13" s="57" t="str">
        <f t="shared" si="8"/>
        <v>competent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17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0</v>
      </c>
      <c r="G14" s="44">
        <v>2</v>
      </c>
      <c r="H14" s="44">
        <v>0</v>
      </c>
      <c r="I14" s="76">
        <v>0</v>
      </c>
      <c r="J14" s="84" t="s">
        <v>64</v>
      </c>
      <c r="K14" s="45" t="s">
        <v>64</v>
      </c>
      <c r="L14" s="43"/>
      <c r="M14" s="10" t="str">
        <f>IF(COUNT($E14:$K14)=0,"",IF(L14="^",VLOOKUP(M13,lookups!$E$26:$F$36,2,FALSE),IF(L14="v",VLOOKUP(M13,lookups!$I$26:$J$36,2,FALSE),M13)))</f>
        <v>mediocre</v>
      </c>
      <c r="N14" s="51"/>
      <c r="O14" s="10" t="str">
        <f>IF(COUNT($E14:$K14)=0,"",IF(N14="^",VLOOKUP(O13,lookups!$E$2:$F$21,2,FALSE),IF(N14="v",VLOOKUP(O13,lookups!$I$2:$J$21,2,FALSE),O13)))</f>
        <v>abysmal</v>
      </c>
      <c r="P14" s="51"/>
      <c r="Q14" s="10" t="str">
        <f>IF(COUNT($E14:$K14)=0,"",IF(P14="^",VLOOKUP(Q13,lookups!$E$2:$F$21,2,FALSE),IF(P14="v",VLOOKUP(Q13,lookups!$I$2:$J$21,2,FALSE),Q13)))</f>
        <v>worthless</v>
      </c>
      <c r="R14" s="51" t="s">
        <v>43</v>
      </c>
      <c r="S14" s="10" t="str">
        <f>IF(COUNT($E14:$K14)=0,"",IF(R14="^",VLOOKUP(S13,lookups!$E$2:$F$21,2,FALSE),IF(R14="v",VLOOKUP(S13,lookups!$I$2:$J$21,2,FALSE),S13)))</f>
        <v>strong</v>
      </c>
      <c r="T14" s="51"/>
      <c r="U14" s="10" t="str">
        <f>IF(COUNT($E14:$K14)=0,"",IF(T14="^",VLOOKUP(U13,lookups!$E$2:$F$21,2,FALSE),IF(T14="v",VLOOKUP(U13,lookups!$I$2:$J$21,2,FALSE),U13)))</f>
        <v>mediocre</v>
      </c>
      <c r="V14" s="51"/>
      <c r="W14" s="10" t="str">
        <f>IF(COUNT($E14:$K14)=0,"",IF(V14="^",VLOOKUP(W13,lookups!$E$2:$F$21,2,FALSE),IF(V14="v",VLOOKUP(W13,lookups!$I$2:$J$21,2,FALSE),W13)))</f>
        <v>abysmal</v>
      </c>
      <c r="X14" s="55"/>
      <c r="Y14" s="13" t="str">
        <f>IF(COUNT($E14:$K14)=0,"",IF(X14="^",VLOOKUP(Y13,lookups!$E$2:$F$21,2,FALSE),IF(X14="v",VLOOKUP(Y13,lookups!$I$2:$J$21,2,FALSE),Y13)))</f>
        <v>competent</v>
      </c>
      <c r="Z14" s="57"/>
      <c r="AA14" s="59" t="str">
        <f t="shared" si="0"/>
        <v>[tr][tdc]17[/tdc][tdc]57[/tdc][tdc]11[/tdc][tdc]04/02/2023[/tdc][tdc]0[/tdc][tdc]0[/tdc][tdc]2[/tdc][tdc]0[/tdc][tdc]0[/tdc][tdc]Y[/tdc][tdc]Y[/tdc][tdc]mediocre[/tdc][tdc]abysmal[/tdc][tdc]worthless[/tdc][tdc][b]strong[/b][/tdc][tdc]mediocre[/tdc][tdc]abysmal[/tdc][tdc]competent[/tdc][/tr]</v>
      </c>
      <c r="AB14" s="57" t="s">
        <v>39</v>
      </c>
      <c r="AC14" s="57" t="str">
        <f t="shared" si="2"/>
        <v>mediocre</v>
      </c>
      <c r="AD14" s="57" t="str">
        <f t="shared" si="3"/>
        <v>abysmal</v>
      </c>
      <c r="AE14" s="57" t="str">
        <f t="shared" si="4"/>
        <v>worthless</v>
      </c>
      <c r="AF14" s="57" t="str">
        <f t="shared" si="5"/>
        <v>[b]strong[/b]</v>
      </c>
      <c r="AG14" s="57" t="str">
        <f t="shared" si="6"/>
        <v>mediocre</v>
      </c>
      <c r="AH14" s="57" t="str">
        <f t="shared" si="7"/>
        <v>abysmal</v>
      </c>
      <c r="AI14" s="57" t="str">
        <f t="shared" si="8"/>
        <v>competent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17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0</v>
      </c>
      <c r="G15" s="44">
        <v>2</v>
      </c>
      <c r="H15" s="44">
        <v>0</v>
      </c>
      <c r="I15" s="76">
        <v>0</v>
      </c>
      <c r="J15" s="84" t="s">
        <v>64</v>
      </c>
      <c r="K15" s="45" t="s">
        <v>64</v>
      </c>
      <c r="L15" s="43"/>
      <c r="M15" s="10" t="str">
        <f>IF(COUNT($E15:$K15)=0,"",IF(L15="^",VLOOKUP(M14,lookups!$E$26:$F$36,2,FALSE),IF(L15="v",VLOOKUP(M14,lookups!$I$26:$J$36,2,FALSE),M14)))</f>
        <v>mediocre</v>
      </c>
      <c r="N15" s="51"/>
      <c r="O15" s="10" t="str">
        <f>IF(COUNT($E15:$K15)=0,"",IF(N15="^",VLOOKUP(O14,lookups!$E$2:$F$21,2,FALSE),IF(N15="v",VLOOKUP(O14,lookups!$I$2:$J$21,2,FALSE),O14)))</f>
        <v>abysmal</v>
      </c>
      <c r="P15" s="51"/>
      <c r="Q15" s="10" t="str">
        <f>IF(COUNT($E15:$K15)=0,"",IF(P15="^",VLOOKUP(Q14,lookups!$E$2:$F$21,2,FALSE),IF(P15="v",VLOOKUP(Q14,lookups!$I$2:$J$21,2,FALSE),Q14)))</f>
        <v>worthless</v>
      </c>
      <c r="R15" s="51"/>
      <c r="S15" s="10" t="str">
        <f>IF(COUNT($E15:$K15)=0,"",IF(R15="^",VLOOKUP(S14,lookups!$E$2:$F$21,2,FALSE),IF(R15="v",VLOOKUP(S14,lookups!$I$2:$J$21,2,FALSE),S14)))</f>
        <v>strong</v>
      </c>
      <c r="T15" s="51"/>
      <c r="U15" s="10" t="str">
        <f>IF(COUNT($E15:$K15)=0,"",IF(T15="^",VLOOKUP(U14,lookups!$E$2:$F$21,2,FALSE),IF(T15="v",VLOOKUP(U14,lookups!$I$2:$J$21,2,FALSE),U14)))</f>
        <v>mediocre</v>
      </c>
      <c r="V15" s="51"/>
      <c r="W15" s="10" t="str">
        <f>IF(COUNT($E15:$K15)=0,"",IF(V15="^",VLOOKUP(W14,lookups!$E$2:$F$21,2,FALSE),IF(V15="v",VLOOKUP(W14,lookups!$I$2:$J$21,2,FALSE),W14)))</f>
        <v>abysmal</v>
      </c>
      <c r="X15" s="55"/>
      <c r="Y15" s="13" t="str">
        <f>IF(COUNT($E15:$K15)=0,"",IF(X15="^",VLOOKUP(Y14,lookups!$E$2:$F$21,2,FALSE),IF(X15="v",VLOOKUP(Y14,lookups!$I$2:$J$21,2,FALSE),Y14)))</f>
        <v>competent</v>
      </c>
      <c r="Z15" s="57"/>
      <c r="AA15" s="59" t="str">
        <f t="shared" si="0"/>
        <v>[tr][tdc]17[/tdc][tdc]57[/tdc][tdc]12[/tdc][tdc]11/02/2023[/tdc][tdc]0[/tdc][tdc]0[/tdc][tdc]2[/tdc][tdc]0[/tdc][tdc]0[/tdc][tdc]Y[/tdc][tdc]Y[/tdc][tdc]mediocre[/tdc][tdc]abysmal[/tdc][tdc]worthless[/tdc][tdc]strong[/tdc][tdc]mediocre[/tdc][tdc]abysmal[/tdc][tdc]competent[/tdc][/tr]</v>
      </c>
      <c r="AB15" s="57" t="s">
        <v>39</v>
      </c>
      <c r="AC15" s="57" t="str">
        <f t="shared" si="2"/>
        <v>mediocre</v>
      </c>
      <c r="AD15" s="57" t="str">
        <f t="shared" si="3"/>
        <v>abysmal</v>
      </c>
      <c r="AE15" s="57" t="str">
        <f t="shared" si="4"/>
        <v>worthless</v>
      </c>
      <c r="AF15" s="57" t="str">
        <f t="shared" si="5"/>
        <v>strong</v>
      </c>
      <c r="AG15" s="57" t="str">
        <f t="shared" si="6"/>
        <v>mediocre</v>
      </c>
      <c r="AH15" s="57" t="str">
        <f t="shared" si="7"/>
        <v>abysmal</v>
      </c>
      <c r="AI15" s="57" t="str">
        <f t="shared" si="8"/>
        <v>competent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17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17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17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17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18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18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18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18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18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18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18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18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18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18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18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18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18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18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18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18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19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19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19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19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19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19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19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19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19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19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19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19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19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19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19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19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20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20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20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20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20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20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20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20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20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20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20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20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20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20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20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20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21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21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21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21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21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21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21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21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21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21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21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21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21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21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21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21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22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22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22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22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22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22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22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22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22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22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22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22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22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22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22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22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23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23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23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23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23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23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23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23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23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23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23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23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23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23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23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23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24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24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24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24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24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24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24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24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24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24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24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24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24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24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24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24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25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25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25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25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25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25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25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25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25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25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25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25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25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25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25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25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39" priority="4" stopIfTrue="1" operator="containsText" text="^">
      <formula>NOT(ISERROR(SEARCH("^",L4)))</formula>
    </cfRule>
    <cfRule type="containsText" dxfId="38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37" priority="2" stopIfTrue="1">
      <formula>L4="^"</formula>
    </cfRule>
    <cfRule type="expression" dxfId="36" priority="3" stopIfTrue="1">
      <formula>L4="v"</formula>
    </cfRule>
  </conditionalFormatting>
  <conditionalFormatting sqref="M5:M147 O5:O147 Q5:Q147 S5:S147 U5:U147 W5:W147 Y5:Y147">
    <cfRule type="expression" dxfId="35" priority="6" stopIfTrue="1">
      <formula>M5=M4</formula>
    </cfRule>
    <cfRule type="containsBlanks" dxfId="34" priority="7" stopIfTrue="1">
      <formula>LEN(TRIM(M5))=0</formula>
    </cfRule>
  </conditionalFormatting>
  <conditionalFormatting sqref="AA4:AA148">
    <cfRule type="notContainsBlanks" dxfId="33" priority="8">
      <formula>LEN(TRIM(AA4))&gt;0</formula>
    </cfRule>
  </conditionalFormatting>
  <conditionalFormatting sqref="AA2:AA3">
    <cfRule type="notContainsBlanks" dxfId="32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A5AAE41C-E6BB-F347-81B4-A9CF104D8AB8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F5E5B90C-A655-5343-8F47-CD7A80F787D8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36C7FE7A-7B69-CF43-AE6C-019F5F7F4CC9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AF318956-C889-5F48-AF36-5B6619E8BC40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A1C70CE5-E4DE-E848-87FA-339C6824A122}">
          <x14:formula1>
            <xm:f>lookups!$O$4:$O$5</xm:f>
          </x14:formula1>
          <xm:sqref>J4:K147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6639-4DB3-5C46-9A9A-D888107B7BEB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51</v>
      </c>
      <c r="B1" s="110"/>
      <c r="C1" s="111"/>
      <c r="D1" s="115">
        <v>5642684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[table][tr][td][playerID=5642684][/td][/tr][/table]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18</v>
      </c>
      <c r="B4" s="35">
        <v>57</v>
      </c>
      <c r="C4" s="18">
        <v>1</v>
      </c>
      <c r="D4" s="92">
        <f>VLOOKUP(B4,lookups!L2:M101,2,FALSE)</f>
        <v>44891</v>
      </c>
      <c r="E4" s="66">
        <v>1</v>
      </c>
      <c r="F4" s="67">
        <v>2</v>
      </c>
      <c r="G4" s="67">
        <v>0</v>
      </c>
      <c r="H4" s="67">
        <v>1</v>
      </c>
      <c r="I4" s="75">
        <v>0</v>
      </c>
      <c r="J4" s="83" t="s">
        <v>61</v>
      </c>
      <c r="K4" s="68" t="s">
        <v>61</v>
      </c>
      <c r="L4" s="39"/>
      <c r="M4" s="40" t="s">
        <v>17</v>
      </c>
      <c r="N4" s="41"/>
      <c r="O4" s="40" t="s">
        <v>16</v>
      </c>
      <c r="P4" s="41"/>
      <c r="Q4" s="40" t="s">
        <v>14</v>
      </c>
      <c r="R4" s="41"/>
      <c r="S4" s="40" t="s">
        <v>9</v>
      </c>
      <c r="T4" s="41"/>
      <c r="U4" s="40" t="s">
        <v>10</v>
      </c>
      <c r="V4" s="41"/>
      <c r="W4" s="40" t="s">
        <v>11</v>
      </c>
      <c r="X4" s="41"/>
      <c r="Y4" s="42" t="s">
        <v>9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18[/tdc][tdc]57[/tdc][tdc]1[/tdc][tdc]26/11/2022[/tdc][tdc]1[/tdc][tdc]2[/tdc][tdc]0[/tdc][tdc]1[/tdc][tdc]0[/tdc][tdc]N[/tdc][tdc]N[/tdc][tdc]strong[/tdc][tdc]proficient[/tdc][tdc]competent[/tdc][tdc]worthless[/tdc][tdc]abysmal[/tdc][tdc]woeful[/tdc][tdc]worthless[/tdc][/tr]</v>
      </c>
      <c r="AB4" s="57" t="s">
        <v>39</v>
      </c>
      <c r="AC4" s="57" t="str">
        <f>M4</f>
        <v>strong</v>
      </c>
      <c r="AD4" s="57" t="str">
        <f>O4</f>
        <v>proficient</v>
      </c>
      <c r="AE4" s="57" t="str">
        <f>Q4</f>
        <v>competent</v>
      </c>
      <c r="AF4" s="57" t="str">
        <f>S4</f>
        <v>worthless</v>
      </c>
      <c r="AG4" s="57" t="str">
        <f>U4</f>
        <v>abysmal</v>
      </c>
      <c r="AH4" s="57" t="str">
        <f>W4</f>
        <v>woeful</v>
      </c>
      <c r="AI4" s="57" t="str">
        <f t="shared" ref="AI4" si="1">Y4</f>
        <v>worthless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18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1</v>
      </c>
      <c r="F5" s="44">
        <v>2</v>
      </c>
      <c r="G5" s="44">
        <v>0</v>
      </c>
      <c r="H5" s="44">
        <v>1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strong</v>
      </c>
      <c r="N5" s="50"/>
      <c r="O5" s="9" t="str">
        <f>IF(COUNT($E5:$K5)=0,"",IF(N5="^",VLOOKUP(O4,lookups!$E$2:$F$21,2,FALSE),IF(N5="v",VLOOKUP(O4,lookups!$I$2:$J$21,2,FALSE),O4)))</f>
        <v>proficient</v>
      </c>
      <c r="P5" s="50" t="s">
        <v>43</v>
      </c>
      <c r="Q5" s="10" t="str">
        <f>IF(COUNT($E5:$K5)=0,"",IF(P5="^",VLOOKUP(Q4,lookups!$E$2:$F$21,2,FALSE),IF(P5="v",VLOOKUP(Q4,lookups!$I$2:$J$21,2,FALSE),Q4)))</f>
        <v>respectable</v>
      </c>
      <c r="R5" s="50"/>
      <c r="S5" s="10" t="str">
        <f>IF(COUNT($E5:$K5)=0,"",IF(R5="^",VLOOKUP(S4,lookups!$E$2:$F$21,2,FALSE),IF(R5="v",VLOOKUP(S4,lookups!$I$2:$J$21,2,FALSE),S4)))</f>
        <v>worthless</v>
      </c>
      <c r="T5" s="50"/>
      <c r="U5" s="10" t="str">
        <f>IF(COUNT($E5:$K5)=0,"",IF(T5="^",VLOOKUP(U4,lookups!$E$2:$F$21,2,FALSE),IF(T5="v",VLOOKUP(U4,lookups!$I$2:$J$21,2,FALSE),U4)))</f>
        <v>abysmal</v>
      </c>
      <c r="V5" s="50" t="s">
        <v>43</v>
      </c>
      <c r="W5" s="10" t="str">
        <f>IF(COUNT($E5:$K5)=0,"",IF(V5="^",VLOOKUP(W4,lookups!$E$2:$F$21,2,FALSE),IF(V5="v",VLOOKUP(W4,lookups!$I$2:$J$21,2,FALSE),W4)))</f>
        <v>feeble</v>
      </c>
      <c r="X5" s="55"/>
      <c r="Y5" s="15" t="str">
        <f>IF(COUNT($E5:$K5)=0,"",IF(X5="^",VLOOKUP(Y4,lookups!$E$2:$F$21,2,FALSE),IF(X5="v",VLOOKUP(Y4,lookups!$I$2:$J$21,2,FALSE),Y4)))</f>
        <v>worthless</v>
      </c>
      <c r="Z5" s="61"/>
      <c r="AA5" s="59" t="str">
        <f t="shared" si="0"/>
        <v>[tr][tdc]18[/tdc][tdc]57[/tdc][tdc]2[/tdc][tdc]03/12/2022[/tdc][tdc]1[/tdc][tdc]2[/tdc][tdc]0[/tdc][tdc]1[/tdc][tdc]0[/tdc][tdc]N[/tdc][tdc]N[/tdc][tdc]strong[/tdc][tdc]proficient[/tdc][tdc][b]respectable[/b][/tdc][tdc]worthless[/tdc][tdc]abysmal[/tdc][tdc][b]feeble[/b][/tdc][tdc]worthless[/tdc][/tr]</v>
      </c>
      <c r="AB5" s="57" t="s">
        <v>39</v>
      </c>
      <c r="AC5" s="57" t="str">
        <f t="shared" ref="AC5:AC68" si="2">IF(M5="","",IF(M5=M4,M5,"[b]"&amp;M5&amp;"[/b]"))</f>
        <v>strong</v>
      </c>
      <c r="AD5" s="57" t="str">
        <f t="shared" ref="AD5:AD68" si="3">IF(O5="","",IF(O5=O4,O5,"[b]"&amp;O5&amp;"[/b]"))</f>
        <v>proficient</v>
      </c>
      <c r="AE5" s="57" t="str">
        <f t="shared" ref="AE5:AE68" si="4">IF(Q5="","",IF(Q5=Q4,Q5,"[b]"&amp;Q5&amp;"[/b]"))</f>
        <v>[b]respectable[/b]</v>
      </c>
      <c r="AF5" s="57" t="str">
        <f t="shared" ref="AF5:AF68" si="5">IF(S5="","",IF(S5=S4,S5,"[b]"&amp;S5&amp;"[/b]"))</f>
        <v>worthless</v>
      </c>
      <c r="AG5" s="57" t="str">
        <f t="shared" ref="AG5:AG68" si="6">IF(U5="","",IF(U5=U4,U5,"[b]"&amp;U5&amp;"[/b]"))</f>
        <v>abysmal</v>
      </c>
      <c r="AH5" s="57" t="str">
        <f t="shared" ref="AH5:AH68" si="7">IF(W5="","",IF(W5=W4,W5,"[b]"&amp;W5&amp;"[/b]"))</f>
        <v>[b]feeble[/b]</v>
      </c>
      <c r="AI5" s="57" t="str">
        <f t="shared" ref="AI5:AI68" si="8">IF(Y5="","",IF(Y5=Y4,Y5,"[b]"&amp;Y5&amp;"[/b]"))</f>
        <v>worthless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18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2</v>
      </c>
      <c r="G6" s="44">
        <v>0</v>
      </c>
      <c r="H6" s="44">
        <v>1</v>
      </c>
      <c r="I6" s="76">
        <v>0</v>
      </c>
      <c r="J6" s="84" t="s">
        <v>64</v>
      </c>
      <c r="K6" s="45" t="s">
        <v>64</v>
      </c>
      <c r="L6" s="43" t="s">
        <v>43</v>
      </c>
      <c r="M6" s="10" t="str">
        <f>IF(COUNT($E6:$K6)=0,"",IF(L6="^",VLOOKUP(M5,lookups!$E$26:$F$36,2,FALSE),IF(L6="v",VLOOKUP(M5,lookups!$I$26:$J$36,2,FALSE),M5)))</f>
        <v>superb</v>
      </c>
      <c r="N6" s="51"/>
      <c r="O6" s="10" t="str">
        <f>IF(COUNT($E6:$K6)=0,"",IF(N6="^",VLOOKUP(O5,lookups!$E$2:$F$21,2,FALSE),IF(N6="v",VLOOKUP(O5,lookups!$I$2:$J$21,2,FALSE),O5)))</f>
        <v>proficient</v>
      </c>
      <c r="P6" s="51"/>
      <c r="Q6" s="10" t="str">
        <f>IF(COUNT($E6:$K6)=0,"",IF(P6="^",VLOOKUP(Q5,lookups!$E$2:$F$21,2,FALSE),IF(P6="v",VLOOKUP(Q5,lookups!$I$2:$J$21,2,FALSE),Q5)))</f>
        <v>respectable</v>
      </c>
      <c r="R6" s="51"/>
      <c r="S6" s="10" t="str">
        <f>IF(COUNT($E6:$K6)=0,"",IF(R6="^",VLOOKUP(S5,lookups!$E$2:$F$21,2,FALSE),IF(R6="v",VLOOKUP(S5,lookups!$I$2:$J$21,2,FALSE),S5)))</f>
        <v>worthless</v>
      </c>
      <c r="T6" s="51"/>
      <c r="U6" s="10" t="str">
        <f>IF(COUNT($E6:$K6)=0,"",IF(T6="^",VLOOKUP(U5,lookups!$E$2:$F$21,2,FALSE),IF(T6="v",VLOOKUP(U5,lookups!$I$2:$J$21,2,FALSE),U5)))</f>
        <v>abysmal</v>
      </c>
      <c r="V6" s="51"/>
      <c r="W6" s="10" t="str">
        <f>IF(COUNT($E6:$K6)=0,"",IF(V6="^",VLOOKUP(W5,lookups!$E$2:$F$21,2,FALSE),IF(V6="v",VLOOKUP(W5,lookups!$I$2:$J$21,2,FALSE),W5)))</f>
        <v>feeble</v>
      </c>
      <c r="X6" s="55"/>
      <c r="Y6" s="13" t="str">
        <f>IF(COUNT($E6:$K6)=0,"",IF(X6="^",VLOOKUP(Y5,lookups!$E$2:$F$21,2,FALSE),IF(X6="v",VLOOKUP(Y5,lookups!$I$2:$J$21,2,FALSE),Y5)))</f>
        <v>worthless</v>
      </c>
      <c r="Z6" s="61"/>
      <c r="AA6" s="59" t="str">
        <f t="shared" si="0"/>
        <v>[tr][tdc]18[/tdc][tdc]57[/tdc][tdc]3[/tdc][tdc]10/12/2022[/tdc][tdc]0[/tdc][tdc]2[/tdc][tdc]0[/tdc][tdc]1[/tdc][tdc]0[/tdc][tdc]Y[/tdc][tdc]Y[/tdc][tdc][b]superb[/b][/tdc][tdc]proficient[/tdc][tdc]respectable[/tdc][tdc]worthless[/tdc][tdc]abysmal[/tdc][tdc]feeble[/tdc][tdc]worthless[/tdc][/tr]</v>
      </c>
      <c r="AB6" s="57" t="s">
        <v>39</v>
      </c>
      <c r="AC6" s="57" t="str">
        <f t="shared" si="2"/>
        <v>[b]superb[/b]</v>
      </c>
      <c r="AD6" s="57" t="str">
        <f t="shared" si="3"/>
        <v>proficient</v>
      </c>
      <c r="AE6" s="57" t="str">
        <f t="shared" si="4"/>
        <v>respectable</v>
      </c>
      <c r="AF6" s="57" t="str">
        <f t="shared" si="5"/>
        <v>worthless</v>
      </c>
      <c r="AG6" s="57" t="str">
        <f t="shared" si="6"/>
        <v>abysmal</v>
      </c>
      <c r="AH6" s="57" t="str">
        <f t="shared" si="7"/>
        <v>feeble</v>
      </c>
      <c r="AI6" s="57" t="str">
        <f t="shared" si="8"/>
        <v>worthless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18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2</v>
      </c>
      <c r="G7" s="44">
        <v>0</v>
      </c>
      <c r="H7" s="44">
        <v>1</v>
      </c>
      <c r="I7" s="76">
        <v>0</v>
      </c>
      <c r="J7" s="84" t="s">
        <v>64</v>
      </c>
      <c r="K7" s="45" t="s">
        <v>64</v>
      </c>
      <c r="L7" s="43"/>
      <c r="M7" s="10" t="str">
        <f>IF(COUNT($E7:$K7)=0,"",IF(L7="^",VLOOKUP(M6,lookups!$E$26:$F$36,2,FALSE),IF(L7="v",VLOOKUP(M6,lookups!$I$26:$J$36,2,FALSE),M6)))</f>
        <v>superb</v>
      </c>
      <c r="N7" s="51"/>
      <c r="O7" s="10" t="str">
        <f>IF(COUNT($E7:$K7)=0,"",IF(N7="^",VLOOKUP(O6,lookups!$E$2:$F$21,2,FALSE),IF(N7="v",VLOOKUP(O6,lookups!$I$2:$J$21,2,FALSE),O6)))</f>
        <v>proficient</v>
      </c>
      <c r="P7" s="51"/>
      <c r="Q7" s="10" t="str">
        <f>IF(COUNT($E7:$K7)=0,"",IF(P7="^",VLOOKUP(Q6,lookups!$E$2:$F$21,2,FALSE),IF(P7="v",VLOOKUP(Q6,lookups!$I$2:$J$21,2,FALSE),Q6)))</f>
        <v>respectable</v>
      </c>
      <c r="R7" s="51"/>
      <c r="S7" s="10" t="str">
        <f>IF(COUNT($E7:$K7)=0,"",IF(R7="^",VLOOKUP(S6,lookups!$E$2:$F$21,2,FALSE),IF(R7="v",VLOOKUP(S6,lookups!$I$2:$J$21,2,FALSE),S6)))</f>
        <v>worthless</v>
      </c>
      <c r="T7" s="51"/>
      <c r="U7" s="10" t="str">
        <f>IF(COUNT($E7:$K7)=0,"",IF(T7="^",VLOOKUP(U6,lookups!$E$2:$F$21,2,FALSE),IF(T7="v",VLOOKUP(U6,lookups!$I$2:$J$21,2,FALSE),U6)))</f>
        <v>abysmal</v>
      </c>
      <c r="V7" s="51"/>
      <c r="W7" s="10" t="str">
        <f>IF(COUNT($E7:$K7)=0,"",IF(V7="^",VLOOKUP(W6,lookups!$E$2:$F$21,2,FALSE),IF(V7="v",VLOOKUP(W6,lookups!$I$2:$J$21,2,FALSE),W6)))</f>
        <v>feeble</v>
      </c>
      <c r="X7" s="55"/>
      <c r="Y7" s="13" t="str">
        <f>IF(COUNT($E7:$K7)=0,"",IF(X7="^",VLOOKUP(Y6,lookups!$E$2:$F$21,2,FALSE),IF(X7="v",VLOOKUP(Y6,lookups!$I$2:$J$21,2,FALSE),Y6)))</f>
        <v>worthless</v>
      </c>
      <c r="Z7" s="62"/>
      <c r="AA7" s="59" t="str">
        <f t="shared" si="0"/>
        <v>[tr][tdc]18[/tdc][tdc]57[/tdc][tdc]4[/tdc][tdc]17/12/2022[/tdc][tdc]0[/tdc][tdc]2[/tdc][tdc]0[/tdc][tdc]1[/tdc][tdc]0[/tdc][tdc]Y[/tdc][tdc]Y[/tdc][tdc]superb[/tdc][tdc]proficient[/tdc][tdc]respectable[/tdc][tdc]worthless[/tdc][tdc]abysmal[/tdc][tdc]feeble[/tdc][tdc]worthless[/tdc][/tr]</v>
      </c>
      <c r="AB7" s="57" t="s">
        <v>39</v>
      </c>
      <c r="AC7" s="57" t="str">
        <f t="shared" si="2"/>
        <v>superb</v>
      </c>
      <c r="AD7" s="57" t="str">
        <f t="shared" si="3"/>
        <v>proficient</v>
      </c>
      <c r="AE7" s="57" t="str">
        <f t="shared" si="4"/>
        <v>respectable</v>
      </c>
      <c r="AF7" s="57" t="str">
        <f t="shared" si="5"/>
        <v>worthless</v>
      </c>
      <c r="AG7" s="57" t="str">
        <f t="shared" si="6"/>
        <v>abysmal</v>
      </c>
      <c r="AH7" s="57" t="str">
        <f t="shared" si="7"/>
        <v>feeble</v>
      </c>
      <c r="AI7" s="57" t="str">
        <f t="shared" si="8"/>
        <v>worthless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18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2</v>
      </c>
      <c r="G8" s="44">
        <v>0</v>
      </c>
      <c r="H8" s="44">
        <v>1</v>
      </c>
      <c r="I8" s="76">
        <v>0</v>
      </c>
      <c r="J8" s="84" t="s">
        <v>64</v>
      </c>
      <c r="K8" s="45" t="s">
        <v>64</v>
      </c>
      <c r="L8" s="43"/>
      <c r="M8" s="10" t="str">
        <f>IF(COUNT($E8:$K8)=0,"",IF(L8="^",VLOOKUP(M7,lookups!$E$26:$F$36,2,FALSE),IF(L8="v",VLOOKUP(M7,lookups!$I$26:$J$36,2,FALSE),M7)))</f>
        <v>superb</v>
      </c>
      <c r="N8" s="51"/>
      <c r="O8" s="10" t="str">
        <f>IF(COUNT($E8:$K8)=0,"",IF(N8="^",VLOOKUP(O7,lookups!$E$2:$F$21,2,FALSE),IF(N8="v",VLOOKUP(O7,lookups!$I$2:$J$21,2,FALSE),O7)))</f>
        <v>proficient</v>
      </c>
      <c r="P8" s="51"/>
      <c r="Q8" s="10" t="str">
        <f>IF(COUNT($E8:$K8)=0,"",IF(P8="^",VLOOKUP(Q7,lookups!$E$2:$F$21,2,FALSE),IF(P8="v",VLOOKUP(Q7,lookups!$I$2:$J$21,2,FALSE),Q7)))</f>
        <v>respectable</v>
      </c>
      <c r="R8" s="51"/>
      <c r="S8" s="10" t="str">
        <f>IF(COUNT($E8:$K8)=0,"",IF(R8="^",VLOOKUP(S7,lookups!$E$2:$F$21,2,FALSE),IF(R8="v",VLOOKUP(S7,lookups!$I$2:$J$21,2,FALSE),S7)))</f>
        <v>worthless</v>
      </c>
      <c r="T8" s="51"/>
      <c r="U8" s="10" t="str">
        <f>IF(COUNT($E8:$K8)=0,"",IF(T8="^",VLOOKUP(U7,lookups!$E$2:$F$21,2,FALSE),IF(T8="v",VLOOKUP(U7,lookups!$I$2:$J$21,2,FALSE),U7)))</f>
        <v>abysmal</v>
      </c>
      <c r="V8" s="51" t="s">
        <v>43</v>
      </c>
      <c r="W8" s="10" t="str">
        <f>IF(COUNT($E8:$K8)=0,"",IF(V8="^",VLOOKUP(W7,lookups!$E$2:$F$21,2,FALSE),IF(V8="v",VLOOKUP(W7,lookups!$I$2:$J$21,2,FALSE),W7)))</f>
        <v>mediocre</v>
      </c>
      <c r="X8" s="55"/>
      <c r="Y8" s="13" t="str">
        <f>IF(COUNT($E8:$K8)=0,"",IF(X8="^",VLOOKUP(Y7,lookups!$E$2:$F$21,2,FALSE),IF(X8="v",VLOOKUP(Y7,lookups!$I$2:$J$21,2,FALSE),Y7)))</f>
        <v>worthless</v>
      </c>
      <c r="Z8" s="62"/>
      <c r="AA8" s="59" t="str">
        <f t="shared" si="0"/>
        <v>[tr][tdc]18[/tdc][tdc]57[/tdc][tdc]5[/tdc][tdc]24/12/2022[/tdc][tdc]0[/tdc][tdc]2[/tdc][tdc]0[/tdc][tdc]1[/tdc][tdc]0[/tdc][tdc]Y[/tdc][tdc]Y[/tdc][tdc]superb[/tdc][tdc]proficient[/tdc][tdc]respectable[/tdc][tdc]worthless[/tdc][tdc]abysmal[/tdc][tdc][b]mediocre[/b][/tdc][tdc]worthless[/tdc][/tr]</v>
      </c>
      <c r="AB8" s="57" t="s">
        <v>39</v>
      </c>
      <c r="AC8" s="57" t="str">
        <f t="shared" si="2"/>
        <v>superb</v>
      </c>
      <c r="AD8" s="57" t="str">
        <f t="shared" si="3"/>
        <v>proficient</v>
      </c>
      <c r="AE8" s="57" t="str">
        <f t="shared" si="4"/>
        <v>respectable</v>
      </c>
      <c r="AF8" s="57" t="str">
        <f t="shared" si="5"/>
        <v>worthless</v>
      </c>
      <c r="AG8" s="57" t="str">
        <f t="shared" si="6"/>
        <v>abysmal</v>
      </c>
      <c r="AH8" s="57" t="str">
        <f t="shared" si="7"/>
        <v>[b]mediocre[/b]</v>
      </c>
      <c r="AI8" s="57" t="str">
        <f t="shared" si="8"/>
        <v>worthless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18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2</v>
      </c>
      <c r="G9" s="44">
        <v>0</v>
      </c>
      <c r="H9" s="44">
        <v>1</v>
      </c>
      <c r="I9" s="76">
        <v>0</v>
      </c>
      <c r="J9" s="84" t="s">
        <v>64</v>
      </c>
      <c r="K9" s="45" t="s">
        <v>64</v>
      </c>
      <c r="L9" s="43"/>
      <c r="M9" s="10" t="str">
        <f>IF(COUNT($E9:$K9)=0,"",IF(L9="^",VLOOKUP(M8,lookups!$E$26:$F$36,2,FALSE),IF(L9="v",VLOOKUP(M8,lookups!$I$26:$J$36,2,FALSE),M8)))</f>
        <v>superb</v>
      </c>
      <c r="N9" s="51" t="s">
        <v>43</v>
      </c>
      <c r="O9" s="10" t="str">
        <f>IF(COUNT($E9:$K9)=0,"",IF(N9="^",VLOOKUP(O8,lookups!$E$2:$F$21,2,FALSE),IF(N9="v",VLOOKUP(O8,lookups!$I$2:$J$21,2,FALSE),O8)))</f>
        <v>strong</v>
      </c>
      <c r="P9" s="51"/>
      <c r="Q9" s="10" t="str">
        <f>IF(COUNT($E9:$K9)=0,"",IF(P9="^",VLOOKUP(Q8,lookups!$E$2:$F$21,2,FALSE),IF(P9="v",VLOOKUP(Q8,lookups!$I$2:$J$21,2,FALSE),Q8)))</f>
        <v>respectable</v>
      </c>
      <c r="R9" s="51"/>
      <c r="S9" s="10" t="str">
        <f>IF(COUNT($E9:$K9)=0,"",IF(R9="^",VLOOKUP(S8,lookups!$E$2:$F$21,2,FALSE),IF(R9="v",VLOOKUP(S8,lookups!$I$2:$J$21,2,FALSE),S8)))</f>
        <v>worthless</v>
      </c>
      <c r="T9" s="51"/>
      <c r="U9" s="10" t="str">
        <f>IF(COUNT($E9:$K9)=0,"",IF(T9="^",VLOOKUP(U8,lookups!$E$2:$F$21,2,FALSE),IF(T9="v",VLOOKUP(U8,lookups!$I$2:$J$21,2,FALSE),U8)))</f>
        <v>abysmal</v>
      </c>
      <c r="V9" s="51"/>
      <c r="W9" s="10" t="str">
        <f>IF(COUNT($E9:$K9)=0,"",IF(V9="^",VLOOKUP(W8,lookups!$E$2:$F$21,2,FALSE),IF(V9="v",VLOOKUP(W8,lookups!$I$2:$J$21,2,FALSE),W8)))</f>
        <v>mediocre</v>
      </c>
      <c r="X9" s="55"/>
      <c r="Y9" s="13" t="str">
        <f>IF(COUNT($E9:$K9)=0,"",IF(X9="^",VLOOKUP(Y8,lookups!$E$2:$F$21,2,FALSE),IF(X9="v",VLOOKUP(Y8,lookups!$I$2:$J$21,2,FALSE),Y8)))</f>
        <v>worthless</v>
      </c>
      <c r="Z9" s="57"/>
      <c r="AA9" s="59" t="str">
        <f t="shared" si="0"/>
        <v>[tr][tdc]18[/tdc][tdc]57[/tdc][tdc]6[/tdc][tdc]31/12/2022[/tdc][tdc]0[/tdc][tdc]2[/tdc][tdc]0[/tdc][tdc]1[/tdc][tdc]0[/tdc][tdc]Y[/tdc][tdc]Y[/tdc][tdc]superb[/tdc][tdc][b]strong[/b][/tdc][tdc]respectable[/tdc][tdc]worthless[/tdc][tdc]abysmal[/tdc][tdc]mediocre[/tdc][tdc]worthless[/tdc][/tr]</v>
      </c>
      <c r="AB9" s="57" t="s">
        <v>39</v>
      </c>
      <c r="AC9" s="57" t="str">
        <f t="shared" si="2"/>
        <v>superb</v>
      </c>
      <c r="AD9" s="57" t="str">
        <f t="shared" si="3"/>
        <v>[b]strong[/b]</v>
      </c>
      <c r="AE9" s="57" t="str">
        <f t="shared" si="4"/>
        <v>respectable</v>
      </c>
      <c r="AF9" s="57" t="str">
        <f t="shared" si="5"/>
        <v>worthless</v>
      </c>
      <c r="AG9" s="57" t="str">
        <f t="shared" si="6"/>
        <v>abysmal</v>
      </c>
      <c r="AH9" s="57" t="str">
        <f t="shared" si="7"/>
        <v>mediocre</v>
      </c>
      <c r="AI9" s="57" t="str">
        <f t="shared" si="8"/>
        <v>worthless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18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2</v>
      </c>
      <c r="G10" s="44">
        <v>0</v>
      </c>
      <c r="H10" s="44">
        <v>1</v>
      </c>
      <c r="I10" s="76">
        <v>0</v>
      </c>
      <c r="J10" s="84" t="s">
        <v>64</v>
      </c>
      <c r="K10" s="45" t="s">
        <v>64</v>
      </c>
      <c r="L10" s="43"/>
      <c r="M10" s="10" t="str">
        <f>IF(COUNT($E10:$K10)=0,"",IF(L10="^",VLOOKUP(M9,lookups!$E$26:$F$36,2,FALSE),IF(L10="v",VLOOKUP(M9,lookups!$I$26:$J$36,2,FALSE),M9)))</f>
        <v>superb</v>
      </c>
      <c r="N10" s="51"/>
      <c r="O10" s="10" t="str">
        <f>IF(COUNT($E10:$K10)=0,"",IF(N10="^",VLOOKUP(O9,lookups!$E$2:$F$21,2,FALSE),IF(N10="v",VLOOKUP(O9,lookups!$I$2:$J$21,2,FALSE),O9)))</f>
        <v>strong</v>
      </c>
      <c r="P10" s="51"/>
      <c r="Q10" s="10" t="str">
        <f>IF(COUNT($E10:$K10)=0,"",IF(P10="^",VLOOKUP(Q9,lookups!$E$2:$F$21,2,FALSE),IF(P10="v",VLOOKUP(Q9,lookups!$I$2:$J$21,2,FALSE),Q9)))</f>
        <v>respectable</v>
      </c>
      <c r="R10" s="51"/>
      <c r="S10" s="10" t="str">
        <f>IF(COUNT($E10:$K10)=0,"",IF(R10="^",VLOOKUP(S9,lookups!$E$2:$F$21,2,FALSE),IF(R10="v",VLOOKUP(S9,lookups!$I$2:$J$21,2,FALSE),S9)))</f>
        <v>worthless</v>
      </c>
      <c r="T10" s="51"/>
      <c r="U10" s="10" t="str">
        <f>IF(COUNT($E10:$K10)=0,"",IF(T10="^",VLOOKUP(U9,lookups!$E$2:$F$21,2,FALSE),IF(T10="v",VLOOKUP(U9,lookups!$I$2:$J$21,2,FALSE),U9)))</f>
        <v>abysmal</v>
      </c>
      <c r="V10" s="51"/>
      <c r="W10" s="10" t="str">
        <f>IF(COUNT($E10:$K10)=0,"",IF(V10="^",VLOOKUP(W9,lookups!$E$2:$F$21,2,FALSE),IF(V10="v",VLOOKUP(W9,lookups!$I$2:$J$21,2,FALSE),W9)))</f>
        <v>mediocre</v>
      </c>
      <c r="X10" s="55"/>
      <c r="Y10" s="13" t="str">
        <f>IF(COUNT($E10:$K10)=0,"",IF(X10="^",VLOOKUP(Y9,lookups!$E$2:$F$21,2,FALSE),IF(X10="v",VLOOKUP(Y9,lookups!$I$2:$J$21,2,FALSE),Y9)))</f>
        <v>worthless</v>
      </c>
      <c r="Z10" s="57"/>
      <c r="AA10" s="59" t="str">
        <f t="shared" si="0"/>
        <v>[tr][tdc]18[/tdc][tdc]57[/tdc][tdc]7[/tdc][tdc]07/01/2023[/tdc][tdc]0[/tdc][tdc]2[/tdc][tdc]0[/tdc][tdc]1[/tdc][tdc]0[/tdc][tdc]Y[/tdc][tdc]Y[/tdc][tdc]superb[/tdc][tdc]strong[/tdc][tdc]respectable[/tdc][tdc]worthless[/tdc][tdc]abysmal[/tdc][tdc]mediocre[/tdc][tdc]worthless[/tdc][/tr]</v>
      </c>
      <c r="AB10" s="57" t="s">
        <v>39</v>
      </c>
      <c r="AC10" s="57" t="str">
        <f t="shared" si="2"/>
        <v>superb</v>
      </c>
      <c r="AD10" s="57" t="str">
        <f t="shared" si="3"/>
        <v>strong</v>
      </c>
      <c r="AE10" s="57" t="str">
        <f t="shared" si="4"/>
        <v>respectable</v>
      </c>
      <c r="AF10" s="57" t="str">
        <f t="shared" si="5"/>
        <v>worthless</v>
      </c>
      <c r="AG10" s="57" t="str">
        <f t="shared" si="6"/>
        <v>abysmal</v>
      </c>
      <c r="AH10" s="57" t="str">
        <f t="shared" si="7"/>
        <v>mediocre</v>
      </c>
      <c r="AI10" s="57" t="str">
        <f t="shared" si="8"/>
        <v>worthless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18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2</v>
      </c>
      <c r="G11" s="44">
        <v>0</v>
      </c>
      <c r="H11" s="44">
        <v>1</v>
      </c>
      <c r="I11" s="76">
        <v>0</v>
      </c>
      <c r="J11" s="84" t="s">
        <v>64</v>
      </c>
      <c r="K11" s="45" t="s">
        <v>64</v>
      </c>
      <c r="L11" s="43"/>
      <c r="M11" s="10" t="str">
        <f>IF(COUNT($E11:$K11)=0,"",IF(L11="^",VLOOKUP(M10,lookups!$E$26:$F$36,2,FALSE),IF(L11="v",VLOOKUP(M10,lookups!$I$26:$J$36,2,FALSE),M10)))</f>
        <v>superb</v>
      </c>
      <c r="N11" s="51"/>
      <c r="O11" s="10" t="str">
        <f>IF(COUNT($E11:$K11)=0,"",IF(N11="^",VLOOKUP(O10,lookups!$E$2:$F$21,2,FALSE),IF(N11="v",VLOOKUP(O10,lookups!$I$2:$J$21,2,FALSE),O10)))</f>
        <v>strong</v>
      </c>
      <c r="P11" s="51"/>
      <c r="Q11" s="10" t="str">
        <f>IF(COUNT($E11:$K11)=0,"",IF(P11="^",VLOOKUP(Q10,lookups!$E$2:$F$21,2,FALSE),IF(P11="v",VLOOKUP(Q10,lookups!$I$2:$J$21,2,FALSE),Q10)))</f>
        <v>respectable</v>
      </c>
      <c r="R11" s="51"/>
      <c r="S11" s="10" t="str">
        <f>IF(COUNT($E11:$K11)=0,"",IF(R11="^",VLOOKUP(S10,lookups!$E$2:$F$21,2,FALSE),IF(R11="v",VLOOKUP(S10,lookups!$I$2:$J$21,2,FALSE),S10)))</f>
        <v>worthless</v>
      </c>
      <c r="T11" s="51"/>
      <c r="U11" s="10" t="str">
        <f>IF(COUNT($E11:$K11)=0,"",IF(T11="^",VLOOKUP(U10,lookups!$E$2:$F$21,2,FALSE),IF(T11="v",VLOOKUP(U10,lookups!$I$2:$J$21,2,FALSE),U10)))</f>
        <v>abysmal</v>
      </c>
      <c r="V11" s="51"/>
      <c r="W11" s="10" t="str">
        <f>IF(COUNT($E11:$K11)=0,"",IF(V11="^",VLOOKUP(W10,lookups!$E$2:$F$21,2,FALSE),IF(V11="v",VLOOKUP(W10,lookups!$I$2:$J$21,2,FALSE),W10)))</f>
        <v>mediocre</v>
      </c>
      <c r="X11" s="55"/>
      <c r="Y11" s="13" t="str">
        <f>IF(COUNT($E11:$K11)=0,"",IF(X11="^",VLOOKUP(Y10,lookups!$E$2:$F$21,2,FALSE),IF(X11="v",VLOOKUP(Y10,lookups!$I$2:$J$21,2,FALSE),Y10)))</f>
        <v>worthless</v>
      </c>
      <c r="Z11" s="57"/>
      <c r="AA11" s="59" t="str">
        <f t="shared" si="0"/>
        <v>[tr][tdc]18[/tdc][tdc]57[/tdc][tdc]8[/tdc][tdc]14/01/2023[/tdc][tdc]0[/tdc][tdc]2[/tdc][tdc]0[/tdc][tdc]1[/tdc][tdc]0[/tdc][tdc]Y[/tdc][tdc]Y[/tdc][tdc]superb[/tdc][tdc]strong[/tdc][tdc]respectable[/tdc][tdc]worthless[/tdc][tdc]abysmal[/tdc][tdc]mediocre[/tdc][tdc]worthless[/tdc][/tr]</v>
      </c>
      <c r="AB11" s="57" t="s">
        <v>39</v>
      </c>
      <c r="AC11" s="57" t="str">
        <f t="shared" si="2"/>
        <v>superb</v>
      </c>
      <c r="AD11" s="57" t="str">
        <f t="shared" si="3"/>
        <v>strong</v>
      </c>
      <c r="AE11" s="57" t="str">
        <f t="shared" si="4"/>
        <v>respectable</v>
      </c>
      <c r="AF11" s="57" t="str">
        <f t="shared" si="5"/>
        <v>worthless</v>
      </c>
      <c r="AG11" s="57" t="str">
        <f t="shared" si="6"/>
        <v>abysmal</v>
      </c>
      <c r="AH11" s="57" t="str">
        <f t="shared" si="7"/>
        <v>mediocre</v>
      </c>
      <c r="AI11" s="57" t="str">
        <f t="shared" si="8"/>
        <v>worthless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18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2</v>
      </c>
      <c r="G12" s="44">
        <v>0</v>
      </c>
      <c r="H12" s="44">
        <v>1</v>
      </c>
      <c r="I12" s="76">
        <v>0</v>
      </c>
      <c r="J12" s="84" t="s">
        <v>64</v>
      </c>
      <c r="K12" s="45" t="s">
        <v>64</v>
      </c>
      <c r="L12" s="43"/>
      <c r="M12" s="10" t="str">
        <f>IF(COUNT($E12:$K12)=0,"",IF(L12="^",VLOOKUP(M11,lookups!$E$26:$F$36,2,FALSE),IF(L12="v",VLOOKUP(M11,lookups!$I$26:$J$36,2,FALSE),M11)))</f>
        <v>superb</v>
      </c>
      <c r="N12" s="51"/>
      <c r="O12" s="10" t="str">
        <f>IF(COUNT($E12:$K12)=0,"",IF(N12="^",VLOOKUP(O11,lookups!$E$2:$F$21,2,FALSE),IF(N12="v",VLOOKUP(O11,lookups!$I$2:$J$21,2,FALSE),O11)))</f>
        <v>strong</v>
      </c>
      <c r="P12" s="51"/>
      <c r="Q12" s="10" t="str">
        <f>IF(COUNT($E12:$K12)=0,"",IF(P12="^",VLOOKUP(Q11,lookups!$E$2:$F$21,2,FALSE),IF(P12="v",VLOOKUP(Q11,lookups!$I$2:$J$21,2,FALSE),Q11)))</f>
        <v>respectable</v>
      </c>
      <c r="R12" s="51"/>
      <c r="S12" s="10" t="str">
        <f>IF(COUNT($E12:$K12)=0,"",IF(R12="^",VLOOKUP(S11,lookups!$E$2:$F$21,2,FALSE),IF(R12="v",VLOOKUP(S11,lookups!$I$2:$J$21,2,FALSE),S11)))</f>
        <v>worthless</v>
      </c>
      <c r="T12" s="51"/>
      <c r="U12" s="10" t="str">
        <f>IF(COUNT($E12:$K12)=0,"",IF(T12="^",VLOOKUP(U11,lookups!$E$2:$F$21,2,FALSE),IF(T12="v",VLOOKUP(U11,lookups!$I$2:$J$21,2,FALSE),U11)))</f>
        <v>abysmal</v>
      </c>
      <c r="V12" s="51" t="s">
        <v>43</v>
      </c>
      <c r="W12" s="10" t="str">
        <f>IF(COUNT($E12:$K12)=0,"",IF(V12="^",VLOOKUP(W11,lookups!$E$2:$F$21,2,FALSE),IF(V12="v",VLOOKUP(W11,lookups!$I$2:$J$21,2,FALSE),W11)))</f>
        <v>competent</v>
      </c>
      <c r="X12" s="55"/>
      <c r="Y12" s="13" t="str">
        <f>IF(COUNT($E12:$K12)=0,"",IF(X12="^",VLOOKUP(Y11,lookups!$E$2:$F$21,2,FALSE),IF(X12="v",VLOOKUP(Y11,lookups!$I$2:$J$21,2,FALSE),Y11)))</f>
        <v>worthless</v>
      </c>
      <c r="Z12" s="57"/>
      <c r="AA12" s="59" t="str">
        <f t="shared" si="0"/>
        <v>[tr][tdc]18[/tdc][tdc]57[/tdc][tdc]9[/tdc][tdc]21/01/2023[/tdc][tdc]0[/tdc][tdc]2[/tdc][tdc]0[/tdc][tdc]1[/tdc][tdc]0[/tdc][tdc]Y[/tdc][tdc]Y[/tdc][tdc]superb[/tdc][tdc]strong[/tdc][tdc]respectable[/tdc][tdc]worthless[/tdc][tdc]abysmal[/tdc][tdc][b]competent[/b][/tdc][tdc]worthless[/tdc][/tr]</v>
      </c>
      <c r="AB12" s="57" t="s">
        <v>39</v>
      </c>
      <c r="AC12" s="57" t="str">
        <f t="shared" si="2"/>
        <v>superb</v>
      </c>
      <c r="AD12" s="57" t="str">
        <f t="shared" si="3"/>
        <v>strong</v>
      </c>
      <c r="AE12" s="57" t="str">
        <f t="shared" si="4"/>
        <v>respectable</v>
      </c>
      <c r="AF12" s="57" t="str">
        <f t="shared" si="5"/>
        <v>worthless</v>
      </c>
      <c r="AG12" s="57" t="str">
        <f t="shared" si="6"/>
        <v>abysmal</v>
      </c>
      <c r="AH12" s="57" t="str">
        <f t="shared" si="7"/>
        <v>[b]competent[/b]</v>
      </c>
      <c r="AI12" s="57" t="str">
        <f t="shared" si="8"/>
        <v>worthless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18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2</v>
      </c>
      <c r="G13" s="44">
        <v>0</v>
      </c>
      <c r="H13" s="44">
        <v>1</v>
      </c>
      <c r="I13" s="76">
        <v>0</v>
      </c>
      <c r="J13" s="84" t="s">
        <v>64</v>
      </c>
      <c r="K13" s="45" t="s">
        <v>64</v>
      </c>
      <c r="L13" s="43"/>
      <c r="M13" s="10" t="str">
        <f>IF(COUNT($E13:$K13)=0,"",IF(L13="^",VLOOKUP(M12,lookups!$E$26:$F$36,2,FALSE),IF(L13="v",VLOOKUP(M12,lookups!$I$26:$J$36,2,FALSE),M12)))</f>
        <v>superb</v>
      </c>
      <c r="N13" s="51"/>
      <c r="O13" s="10" t="str">
        <f>IF(COUNT($E13:$K13)=0,"",IF(N13="^",VLOOKUP(O12,lookups!$E$2:$F$21,2,FALSE),IF(N13="v",VLOOKUP(O12,lookups!$I$2:$J$21,2,FALSE),O12)))</f>
        <v>strong</v>
      </c>
      <c r="P13" s="51"/>
      <c r="Q13" s="10" t="str">
        <f>IF(COUNT($E13:$K13)=0,"",IF(P13="^",VLOOKUP(Q12,lookups!$E$2:$F$21,2,FALSE),IF(P13="v",VLOOKUP(Q12,lookups!$I$2:$J$21,2,FALSE),Q12)))</f>
        <v>respectable</v>
      </c>
      <c r="R13" s="51"/>
      <c r="S13" s="10" t="str">
        <f>IF(COUNT($E13:$K13)=0,"",IF(R13="^",VLOOKUP(S12,lookups!$E$2:$F$21,2,FALSE),IF(R13="v",VLOOKUP(S12,lookups!$I$2:$J$21,2,FALSE),S12)))</f>
        <v>worthless</v>
      </c>
      <c r="T13" s="51"/>
      <c r="U13" s="10" t="str">
        <f>IF(COUNT($E13:$K13)=0,"",IF(T13="^",VLOOKUP(U12,lookups!$E$2:$F$21,2,FALSE),IF(T13="v",VLOOKUP(U12,lookups!$I$2:$J$21,2,FALSE),U12)))</f>
        <v>abysmal</v>
      </c>
      <c r="V13" s="51"/>
      <c r="W13" s="10" t="str">
        <f>IF(COUNT($E13:$K13)=0,"",IF(V13="^",VLOOKUP(W12,lookups!$E$2:$F$21,2,FALSE),IF(V13="v",VLOOKUP(W12,lookups!$I$2:$J$21,2,FALSE),W12)))</f>
        <v>competent</v>
      </c>
      <c r="X13" s="55"/>
      <c r="Y13" s="13" t="str">
        <f>IF(COUNT($E13:$K13)=0,"",IF(X13="^",VLOOKUP(Y12,lookups!$E$2:$F$21,2,FALSE),IF(X13="v",VLOOKUP(Y12,lookups!$I$2:$J$21,2,FALSE),Y12)))</f>
        <v>worthless</v>
      </c>
      <c r="Z13" s="57"/>
      <c r="AA13" s="59" t="str">
        <f t="shared" si="0"/>
        <v>[tr][tdc]18[/tdc][tdc]57[/tdc][tdc]10[/tdc][tdc]28/01/2023[/tdc][tdc]0[/tdc][tdc]2[/tdc][tdc]0[/tdc][tdc]1[/tdc][tdc]0[/tdc][tdc]Y[/tdc][tdc]Y[/tdc][tdc]superb[/tdc][tdc]strong[/tdc][tdc]respectable[/tdc][tdc]worthless[/tdc][tdc]abysmal[/tdc][tdc]competent[/tdc][tdc]worthless[/tdc][/tr]</v>
      </c>
      <c r="AB13" s="57" t="s">
        <v>39</v>
      </c>
      <c r="AC13" s="57" t="str">
        <f t="shared" si="2"/>
        <v>superb</v>
      </c>
      <c r="AD13" s="57" t="str">
        <f t="shared" si="3"/>
        <v>strong</v>
      </c>
      <c r="AE13" s="57" t="str">
        <f t="shared" si="4"/>
        <v>respectable</v>
      </c>
      <c r="AF13" s="57" t="str">
        <f t="shared" si="5"/>
        <v>worthless</v>
      </c>
      <c r="AG13" s="57" t="str">
        <f t="shared" si="6"/>
        <v>abysmal</v>
      </c>
      <c r="AH13" s="57" t="str">
        <f t="shared" si="7"/>
        <v>competent</v>
      </c>
      <c r="AI13" s="57" t="str">
        <f t="shared" si="8"/>
        <v>worthless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18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2</v>
      </c>
      <c r="G14" s="44">
        <v>0</v>
      </c>
      <c r="H14" s="44">
        <v>1</v>
      </c>
      <c r="I14" s="76">
        <v>0</v>
      </c>
      <c r="J14" s="84" t="s">
        <v>64</v>
      </c>
      <c r="K14" s="45" t="s">
        <v>64</v>
      </c>
      <c r="L14" s="43"/>
      <c r="M14" s="10" t="str">
        <f>IF(COUNT($E14:$K14)=0,"",IF(L14="^",VLOOKUP(M13,lookups!$E$26:$F$36,2,FALSE),IF(L14="v",VLOOKUP(M13,lookups!$I$26:$J$36,2,FALSE),M13)))</f>
        <v>superb</v>
      </c>
      <c r="N14" s="51"/>
      <c r="O14" s="10" t="str">
        <f>IF(COUNT($E14:$K14)=0,"",IF(N14="^",VLOOKUP(O13,lookups!$E$2:$F$21,2,FALSE),IF(N14="v",VLOOKUP(O13,lookups!$I$2:$J$21,2,FALSE),O13)))</f>
        <v>strong</v>
      </c>
      <c r="P14" s="51"/>
      <c r="Q14" s="10" t="str">
        <f>IF(COUNT($E14:$K14)=0,"",IF(P14="^",VLOOKUP(Q13,lookups!$E$2:$F$21,2,FALSE),IF(P14="v",VLOOKUP(Q13,lookups!$I$2:$J$21,2,FALSE),Q13)))</f>
        <v>respectable</v>
      </c>
      <c r="R14" s="51"/>
      <c r="S14" s="10" t="str">
        <f>IF(COUNT($E14:$K14)=0,"",IF(R14="^",VLOOKUP(S13,lookups!$E$2:$F$21,2,FALSE),IF(R14="v",VLOOKUP(S13,lookups!$I$2:$J$21,2,FALSE),S13)))</f>
        <v>worthless</v>
      </c>
      <c r="T14" s="51"/>
      <c r="U14" s="10" t="str">
        <f>IF(COUNT($E14:$K14)=0,"",IF(T14="^",VLOOKUP(U13,lookups!$E$2:$F$21,2,FALSE),IF(T14="v",VLOOKUP(U13,lookups!$I$2:$J$21,2,FALSE),U13)))</f>
        <v>abysmal</v>
      </c>
      <c r="V14" s="51"/>
      <c r="W14" s="10" t="str">
        <f>IF(COUNT($E14:$K14)=0,"",IF(V14="^",VLOOKUP(W13,lookups!$E$2:$F$21,2,FALSE),IF(V14="v",VLOOKUP(W13,lookups!$I$2:$J$21,2,FALSE),W13)))</f>
        <v>competent</v>
      </c>
      <c r="X14" s="55"/>
      <c r="Y14" s="13" t="str">
        <f>IF(COUNT($E14:$K14)=0,"",IF(X14="^",VLOOKUP(Y13,lookups!$E$2:$F$21,2,FALSE),IF(X14="v",VLOOKUP(Y13,lookups!$I$2:$J$21,2,FALSE),Y13)))</f>
        <v>worthless</v>
      </c>
      <c r="Z14" s="57"/>
      <c r="AA14" s="59" t="str">
        <f t="shared" si="0"/>
        <v>[tr][tdc]18[/tdc][tdc]57[/tdc][tdc]11[/tdc][tdc]04/02/2023[/tdc][tdc]0[/tdc][tdc]2[/tdc][tdc]0[/tdc][tdc]1[/tdc][tdc]0[/tdc][tdc]Y[/tdc][tdc]Y[/tdc][tdc]superb[/tdc][tdc]strong[/tdc][tdc]respectable[/tdc][tdc]worthless[/tdc][tdc]abysmal[/tdc][tdc]competent[/tdc][tdc]worthless[/tdc][/tr]</v>
      </c>
      <c r="AB14" s="57" t="s">
        <v>39</v>
      </c>
      <c r="AC14" s="57" t="str">
        <f t="shared" si="2"/>
        <v>superb</v>
      </c>
      <c r="AD14" s="57" t="str">
        <f t="shared" si="3"/>
        <v>strong</v>
      </c>
      <c r="AE14" s="57" t="str">
        <f t="shared" si="4"/>
        <v>respectable</v>
      </c>
      <c r="AF14" s="57" t="str">
        <f t="shared" si="5"/>
        <v>worthless</v>
      </c>
      <c r="AG14" s="57" t="str">
        <f t="shared" si="6"/>
        <v>abysmal</v>
      </c>
      <c r="AH14" s="57" t="str">
        <f t="shared" si="7"/>
        <v>competent</v>
      </c>
      <c r="AI14" s="57" t="str">
        <f t="shared" si="8"/>
        <v>worthless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18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2</v>
      </c>
      <c r="G15" s="44">
        <v>0</v>
      </c>
      <c r="H15" s="44">
        <v>1</v>
      </c>
      <c r="I15" s="76">
        <v>0</v>
      </c>
      <c r="J15" s="84" t="s">
        <v>64</v>
      </c>
      <c r="K15" s="45" t="s">
        <v>64</v>
      </c>
      <c r="L15" s="43"/>
      <c r="M15" s="10" t="str">
        <f>IF(COUNT($E15:$K15)=0,"",IF(L15="^",VLOOKUP(M14,lookups!$E$26:$F$36,2,FALSE),IF(L15="v",VLOOKUP(M14,lookups!$I$26:$J$36,2,FALSE),M14)))</f>
        <v>superb</v>
      </c>
      <c r="N15" s="51"/>
      <c r="O15" s="10" t="str">
        <f>IF(COUNT($E15:$K15)=0,"",IF(N15="^",VLOOKUP(O14,lookups!$E$2:$F$21,2,FALSE),IF(N15="v",VLOOKUP(O14,lookups!$I$2:$J$21,2,FALSE),O14)))</f>
        <v>strong</v>
      </c>
      <c r="P15" s="51"/>
      <c r="Q15" s="10" t="str">
        <f>IF(COUNT($E15:$K15)=0,"",IF(P15="^",VLOOKUP(Q14,lookups!$E$2:$F$21,2,FALSE),IF(P15="v",VLOOKUP(Q14,lookups!$I$2:$J$21,2,FALSE),Q14)))</f>
        <v>respectable</v>
      </c>
      <c r="R15" s="51"/>
      <c r="S15" s="10" t="str">
        <f>IF(COUNT($E15:$K15)=0,"",IF(R15="^",VLOOKUP(S14,lookups!$E$2:$F$21,2,FALSE),IF(R15="v",VLOOKUP(S14,lookups!$I$2:$J$21,2,FALSE),S14)))</f>
        <v>worthless</v>
      </c>
      <c r="T15" s="51"/>
      <c r="U15" s="10" t="str">
        <f>IF(COUNT($E15:$K15)=0,"",IF(T15="^",VLOOKUP(U14,lookups!$E$2:$F$21,2,FALSE),IF(T15="v",VLOOKUP(U14,lookups!$I$2:$J$21,2,FALSE),U14)))</f>
        <v>abysmal</v>
      </c>
      <c r="V15" s="51" t="s">
        <v>43</v>
      </c>
      <c r="W15" s="10" t="str">
        <f>IF(COUNT($E15:$K15)=0,"",IF(V15="^",VLOOKUP(W14,lookups!$E$2:$F$21,2,FALSE),IF(V15="v",VLOOKUP(W14,lookups!$I$2:$J$21,2,FALSE),W14)))</f>
        <v>respectable</v>
      </c>
      <c r="X15" s="55"/>
      <c r="Y15" s="13" t="str">
        <f>IF(COUNT($E15:$K15)=0,"",IF(X15="^",VLOOKUP(Y14,lookups!$E$2:$F$21,2,FALSE),IF(X15="v",VLOOKUP(Y14,lookups!$I$2:$J$21,2,FALSE),Y14)))</f>
        <v>worthless</v>
      </c>
      <c r="Z15" s="57"/>
      <c r="AA15" s="59" t="str">
        <f t="shared" si="0"/>
        <v>[tr][tdc]18[/tdc][tdc]57[/tdc][tdc]12[/tdc][tdc]11/02/2023[/tdc][tdc]0[/tdc][tdc]2[/tdc][tdc]0[/tdc][tdc]1[/tdc][tdc]0[/tdc][tdc]Y[/tdc][tdc]Y[/tdc][tdc]superb[/tdc][tdc]strong[/tdc][tdc]respectable[/tdc][tdc]worthless[/tdc][tdc]abysmal[/tdc][tdc][b]respectable[/b][/tdc][tdc]worthless[/tdc][/tr]</v>
      </c>
      <c r="AB15" s="57" t="s">
        <v>39</v>
      </c>
      <c r="AC15" s="57" t="str">
        <f t="shared" si="2"/>
        <v>superb</v>
      </c>
      <c r="AD15" s="57" t="str">
        <f t="shared" si="3"/>
        <v>strong</v>
      </c>
      <c r="AE15" s="57" t="str">
        <f t="shared" si="4"/>
        <v>respectable</v>
      </c>
      <c r="AF15" s="57" t="str">
        <f t="shared" si="5"/>
        <v>worthless</v>
      </c>
      <c r="AG15" s="57" t="str">
        <f t="shared" si="6"/>
        <v>abysmal</v>
      </c>
      <c r="AH15" s="57" t="str">
        <f t="shared" si="7"/>
        <v>[b]respectable[/b]</v>
      </c>
      <c r="AI15" s="57" t="str">
        <f t="shared" si="8"/>
        <v>worthless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18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18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18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18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19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19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19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19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19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19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19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19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19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19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19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19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19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19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19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19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20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20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20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20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20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20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20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20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20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20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20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20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20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20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20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20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21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21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21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21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21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21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21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21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21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21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21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21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21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21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21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21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22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22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22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22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22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22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22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22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22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22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22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22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22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22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22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22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23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23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23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23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23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23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23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23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23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23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23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23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23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23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23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23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24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24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24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24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24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24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24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24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24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24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24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24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24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24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24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24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25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25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25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25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25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25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25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25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25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25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25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25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25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25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25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25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26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26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26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26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26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26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26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26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26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26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26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26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26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26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26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26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31" priority="4" stopIfTrue="1" operator="containsText" text="^">
      <formula>NOT(ISERROR(SEARCH("^",L4)))</formula>
    </cfRule>
    <cfRule type="containsText" dxfId="30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29" priority="2" stopIfTrue="1">
      <formula>L4="^"</formula>
    </cfRule>
    <cfRule type="expression" dxfId="28" priority="3" stopIfTrue="1">
      <formula>L4="v"</formula>
    </cfRule>
  </conditionalFormatting>
  <conditionalFormatting sqref="M5:M147 O5:O147 Q5:Q147 S5:S147 U5:U147 W5:W147 Y5:Y147">
    <cfRule type="expression" dxfId="27" priority="6" stopIfTrue="1">
      <formula>M5=M4</formula>
    </cfRule>
    <cfRule type="containsBlanks" dxfId="26" priority="7" stopIfTrue="1">
      <formula>LEN(TRIM(M5))=0</formula>
    </cfRule>
  </conditionalFormatting>
  <conditionalFormatting sqref="AA4:AA148">
    <cfRule type="notContainsBlanks" dxfId="25" priority="8">
      <formula>LEN(TRIM(AA4))&gt;0</formula>
    </cfRule>
  </conditionalFormatting>
  <conditionalFormatting sqref="AA2:AA3">
    <cfRule type="notContainsBlanks" dxfId="24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25E39B89-AEEE-FB4A-802B-5DB9451C72E5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ErrorMessage="1" errorTitle="Squad Training" error="Please enter Y or N" xr:uid="{B8D4E58E-5D14-3F4F-A86E-3F93742E6A85}">
          <x14:formula1>
            <xm:f>lookups!$O$4:$O$5</xm:f>
          </x14:formula1>
          <xm:sqref>J4:K147</xm:sqref>
        </x14:dataValidation>
        <x14:dataValidation type="list" allowBlank="1" showDropDown="1" showErrorMessage="1" errorTitle="Pop or Plop" error="Please enter ^ for a pop or v for a plop." xr:uid="{34FD7C0E-9FC7-B044-834F-5A4EBC1EF21C}">
          <x14:formula1>
            <xm:f>lookups!$O$2:$O$3</xm:f>
          </x14:formula1>
          <xm:sqref>L4:L147 N4:N147 P4:P147 R4:R147 T4:T147 V4:V147 X4:X147</xm:sqref>
        </x14:dataValidation>
        <x14:dataValidation type="list" allowBlank="1" showInputMessage="1" showErrorMessage="1" errorTitle="Starting Skill Level" error="Please select a skill level from the drop down menu" xr:uid="{4231D51A-0266-B648-B86A-5307B98D2FBC}">
          <x14:formula1>
            <xm:f>lookups!$B$26:$B$36</xm:f>
          </x14:formula1>
          <xm:sqref>M4</xm:sqref>
        </x14:dataValidation>
        <x14:dataValidation type="list" allowBlank="1" showInputMessage="1" showErrorMessage="1" errorTitle="Starting Skill Level" error="Please select a skill level from the drop down menu" xr:uid="{F6491045-5A14-FD4D-9BD0-3A6636AE3BE8}">
          <x14:formula1>
            <xm:f>lookups!$B$2:$B$21</xm:f>
          </x14:formula1>
          <xm:sqref>O4 Q4 S4 U4 W4 Y4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AFF5-B0B0-0F45-B79A-C9F866FC722E}">
  <dimension ref="A1:AZ201"/>
  <sheetViews>
    <sheetView workbookViewId="0">
      <pane xSplit="4" ySplit="3" topLeftCell="E4" activePane="bottomRight" state="frozen"/>
      <selection activeCell="E4" sqref="E4"/>
      <selection pane="topRight" activeCell="E4" sqref="E4"/>
      <selection pane="bottomLeft" activeCell="E4" sqref="E4"/>
      <selection pane="bottomRight" activeCell="AA2" sqref="AA2:AA16"/>
    </sheetView>
  </sheetViews>
  <sheetFormatPr baseColWidth="10" defaultRowHeight="16" x14ac:dyDescent="0.2"/>
  <cols>
    <col min="1" max="3" width="7.1640625" customWidth="1"/>
    <col min="4" max="4" width="14.1640625" customWidth="1"/>
    <col min="5" max="11" width="7.1640625" customWidth="1"/>
    <col min="12" max="12" width="2.83203125" style="1" customWidth="1"/>
    <col min="13" max="13" width="12.83203125" customWidth="1"/>
    <col min="14" max="14" width="2.83203125" style="1" customWidth="1"/>
    <col min="15" max="15" width="12.83203125" customWidth="1"/>
    <col min="16" max="16" width="2.83203125" style="1" customWidth="1"/>
    <col min="17" max="17" width="12.83203125" customWidth="1"/>
    <col min="18" max="18" width="2.83203125" style="1" customWidth="1"/>
    <col min="19" max="19" width="12.83203125" customWidth="1"/>
    <col min="20" max="20" width="2.83203125" style="1" customWidth="1"/>
    <col min="21" max="21" width="12.83203125" customWidth="1"/>
    <col min="22" max="22" width="2.83203125" style="1" customWidth="1"/>
    <col min="23" max="23" width="12.83203125" customWidth="1"/>
    <col min="24" max="24" width="2.83203125" style="1" customWidth="1"/>
    <col min="25" max="26" width="12.83203125" customWidth="1"/>
    <col min="27" max="27" width="20.83203125" customWidth="1"/>
    <col min="29" max="35" width="0" hidden="1" customWidth="1"/>
  </cols>
  <sheetData>
    <row r="1" spans="1:52" ht="17" thickTop="1" x14ac:dyDescent="0.2">
      <c r="A1" s="109" t="s">
        <v>52</v>
      </c>
      <c r="B1" s="110"/>
      <c r="C1" s="111"/>
      <c r="D1" s="115">
        <v>5548081</v>
      </c>
      <c r="E1" s="123" t="s">
        <v>55</v>
      </c>
      <c r="F1" s="124"/>
      <c r="G1" s="124"/>
      <c r="H1" s="124"/>
      <c r="I1" s="124"/>
      <c r="J1" s="124"/>
      <c r="K1" s="125"/>
      <c r="L1" s="100" t="s">
        <v>31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  <c r="Z1" s="63"/>
      <c r="AA1" s="79" t="s">
        <v>58</v>
      </c>
      <c r="AB1" s="57" t="s">
        <v>39</v>
      </c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x14ac:dyDescent="0.2">
      <c r="A2" s="112"/>
      <c r="B2" s="113"/>
      <c r="C2" s="114"/>
      <c r="D2" s="116"/>
      <c r="E2" s="120" t="s">
        <v>56</v>
      </c>
      <c r="F2" s="121"/>
      <c r="G2" s="121"/>
      <c r="H2" s="121"/>
      <c r="I2" s="121"/>
      <c r="J2" s="121" t="s">
        <v>57</v>
      </c>
      <c r="K2" s="122"/>
      <c r="L2" s="117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74"/>
      <c r="AA2" s="59" t="str">
        <f>"[table][tr][td][playerID="&amp;D1&amp;"][/td][/tr][/table]"</f>
        <v>[table][tr][td][playerID=5548081][/td][/tr][/table]</v>
      </c>
      <c r="AB2" s="57" t="s">
        <v>39</v>
      </c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</row>
    <row r="3" spans="1:52" ht="17" thickBot="1" x14ac:dyDescent="0.25">
      <c r="A3" s="3" t="s">
        <v>0</v>
      </c>
      <c r="B3" s="4" t="s">
        <v>30</v>
      </c>
      <c r="C3" s="5" t="s">
        <v>6</v>
      </c>
      <c r="D3" s="2" t="s">
        <v>29</v>
      </c>
      <c r="E3" s="6" t="s">
        <v>33</v>
      </c>
      <c r="F3" s="7" t="s">
        <v>35</v>
      </c>
      <c r="G3" s="7" t="s">
        <v>36</v>
      </c>
      <c r="H3" s="7" t="s">
        <v>37</v>
      </c>
      <c r="I3" s="7" t="s">
        <v>5</v>
      </c>
      <c r="J3" s="7" t="s">
        <v>34</v>
      </c>
      <c r="K3" s="8" t="s">
        <v>38</v>
      </c>
      <c r="L3" s="126" t="s">
        <v>1</v>
      </c>
      <c r="M3" s="107"/>
      <c r="N3" s="106" t="s">
        <v>2</v>
      </c>
      <c r="O3" s="107"/>
      <c r="P3" s="106" t="s">
        <v>7</v>
      </c>
      <c r="Q3" s="107"/>
      <c r="R3" s="106" t="s">
        <v>3</v>
      </c>
      <c r="S3" s="107"/>
      <c r="T3" s="106" t="s">
        <v>8</v>
      </c>
      <c r="U3" s="107"/>
      <c r="V3" s="106" t="s">
        <v>4</v>
      </c>
      <c r="W3" s="107"/>
      <c r="X3" s="106" t="s">
        <v>5</v>
      </c>
      <c r="Y3" s="108"/>
      <c r="Z3" s="64"/>
      <c r="AA3" s="59" t="str">
        <f>"[small][table][tr][th]"&amp;A3&amp;"[/th][th]"&amp;B3&amp;"[/th][th]"&amp;C3&amp;"[/th][th]"&amp;D3&amp;"[/th][th]"&amp;E3&amp;"[/th][th]"&amp;F3&amp;"[/th][th]"&amp;G3&amp;"[/th][th]"&amp;H3&amp;"[/th][th]"&amp;I3&amp;"[/th][th]"&amp;J3&amp;"[/th][th]"&amp;K3&amp;"[/th][th]"&amp;L3&amp;"[/th][th]"&amp;N3&amp;"[/th][th]"&amp;P3&amp;"[/th][th]"&amp;R3&amp;"[/th][th]"&amp;T3&amp;"[/th][th]"&amp;V3&amp;"[/th][th]"&amp;X3&amp;"[/th][/tr]"</f>
        <v>[small][table][tr][th]Age[/th][th]Seas[/th][th]Wk[/th][th]Date[/th][th]ST[/th][th]BT[/th][th]BL[/th][th]FD[/th][th]WK[/th][th]SS[/th][th]SF[/th][th]Stam[/th][th]Bat[/th][th]Conc[/th][th]Bowl[/th][th]Cons[/th][th]Field[/th][th]WK[/th][/tr]</v>
      </c>
      <c r="AB3" s="57" t="s">
        <v>39</v>
      </c>
      <c r="AC3" s="57" t="str">
        <f>L3</f>
        <v>Stam</v>
      </c>
      <c r="AD3" s="57" t="str">
        <f>N3</f>
        <v>Bat</v>
      </c>
      <c r="AE3" s="57" t="str">
        <f>P3</f>
        <v>Conc</v>
      </c>
      <c r="AF3" s="57" t="str">
        <f>R3</f>
        <v>Bowl</v>
      </c>
      <c r="AG3" s="57" t="str">
        <f>T3</f>
        <v>Cons</v>
      </c>
      <c r="AH3" s="57" t="str">
        <f>V3</f>
        <v>Field</v>
      </c>
      <c r="AI3" s="57" t="str">
        <f>X3</f>
        <v>WK</v>
      </c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17" thickTop="1" x14ac:dyDescent="0.2">
      <c r="A4" s="34">
        <v>21</v>
      </c>
      <c r="B4" s="35">
        <v>57</v>
      </c>
      <c r="C4" s="18">
        <v>1</v>
      </c>
      <c r="D4" s="92">
        <f>VLOOKUP(B4,lookups!L2:M101,2,FALSE)</f>
        <v>44891</v>
      </c>
      <c r="E4" s="66">
        <v>0</v>
      </c>
      <c r="F4" s="67">
        <v>1</v>
      </c>
      <c r="G4" s="67">
        <v>1</v>
      </c>
      <c r="H4" s="67">
        <v>0</v>
      </c>
      <c r="I4" s="75">
        <v>0</v>
      </c>
      <c r="J4" s="83" t="s">
        <v>61</v>
      </c>
      <c r="K4" s="68" t="s">
        <v>61</v>
      </c>
      <c r="L4" s="39"/>
      <c r="M4" s="40" t="s">
        <v>42</v>
      </c>
      <c r="N4" s="41"/>
      <c r="O4" s="40" t="s">
        <v>15</v>
      </c>
      <c r="P4" s="41"/>
      <c r="Q4" s="40" t="s">
        <v>13</v>
      </c>
      <c r="R4" s="41" t="s">
        <v>43</v>
      </c>
      <c r="S4" s="40" t="s">
        <v>21</v>
      </c>
      <c r="T4" s="41"/>
      <c r="U4" s="40" t="s">
        <v>20</v>
      </c>
      <c r="V4" s="41"/>
      <c r="W4" s="40" t="s">
        <v>16</v>
      </c>
      <c r="X4" s="41"/>
      <c r="Y4" s="42" t="s">
        <v>13</v>
      </c>
      <c r="Z4" s="65"/>
      <c r="AA4" s="59" t="str">
        <f t="shared" ref="AA4:AA67" si="0">IF(OR(AA3="[/table][/small]",AA3=""),"",IF(M4="","[/table][/small]","[tr][tdc]"&amp;A4&amp;"[/tdc][tdc]"&amp;B4&amp;"[/tdc][tdc]"&amp;C4&amp;"[/tdc][tdc]"&amp;TEXT(D4,"DD/MM/YYYY")&amp;"[/tdc][tdc]"&amp;E4&amp;"[/tdc][tdc]"&amp;F4&amp;"[/tdc][tdc]"&amp;G4&amp;"[/tdc][tdc]"&amp;H4&amp;"[/tdc][tdc]"&amp;I4&amp;"[/tdc][tdc]"&amp;J4&amp;"[/tdc][tdc]"&amp;K4&amp;"[/tdc][tdc]"&amp;AC4&amp;"[/tdc][tdc]"&amp;AD4&amp;"[/tdc][tdc]"&amp;AE4&amp;"[/tdc][tdc]"&amp;AF4&amp;"[/tdc][tdc]"&amp;AG4&amp;"[/tdc][tdc]"&amp;AH4&amp;"[/tdc][tdc]"&amp;AI4&amp;"[/tdc][/tr]"))</f>
        <v>[tr][tdc]21[/tdc][tdc]57[/tdc][tdc]1[/tdc][tdc]26/11/2022[/tdc][tdc]0[/tdc][tdc]1[/tdc][tdc]1[/tdc][tdc]0[/tdc][tdc]0[/tdc][tdc]N[/tdc][tdc]N[/tdc][tdc]superb*[/tdc][tdc]respectable[/tdc][tdc]mediocre[/tdc][tdc]wonderful[/tdc][tdc]quality[/tdc][tdc]proficient[/tdc][tdc]mediocre[/tdc][/tr]</v>
      </c>
      <c r="AB4" s="57" t="s">
        <v>39</v>
      </c>
      <c r="AC4" s="57" t="str">
        <f>M4</f>
        <v>superb*</v>
      </c>
      <c r="AD4" s="57" t="str">
        <f>O4</f>
        <v>respectable</v>
      </c>
      <c r="AE4" s="57" t="str">
        <f>Q4</f>
        <v>mediocre</v>
      </c>
      <c r="AF4" s="57" t="str">
        <f>S4</f>
        <v>wonderful</v>
      </c>
      <c r="AG4" s="57" t="str">
        <f>U4</f>
        <v>quality</v>
      </c>
      <c r="AH4" s="57" t="str">
        <f>W4</f>
        <v>proficient</v>
      </c>
      <c r="AI4" s="57" t="str">
        <f t="shared" ref="AI4" si="1">Y4</f>
        <v>mediocre</v>
      </c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x14ac:dyDescent="0.2">
      <c r="A5" s="32">
        <f>IF(C4=16,A4+1,A4)</f>
        <v>21</v>
      </c>
      <c r="B5" s="33">
        <f>IF(C4=16,B4+1,B4)</f>
        <v>57</v>
      </c>
      <c r="C5" s="21">
        <f>IF(C4=16,1,C4+1)</f>
        <v>2</v>
      </c>
      <c r="D5" s="16">
        <f>D4+7</f>
        <v>44898</v>
      </c>
      <c r="E5" s="43">
        <v>0</v>
      </c>
      <c r="F5" s="44">
        <v>1</v>
      </c>
      <c r="G5" s="44">
        <v>1</v>
      </c>
      <c r="H5" s="44">
        <v>0</v>
      </c>
      <c r="I5" s="76">
        <v>0</v>
      </c>
      <c r="J5" s="84" t="s">
        <v>61</v>
      </c>
      <c r="K5" s="45" t="s">
        <v>61</v>
      </c>
      <c r="L5" s="46"/>
      <c r="M5" s="9" t="str">
        <f>IF(COUNT($E5:$K5)=0,"",IF(L5="^",VLOOKUP(M4,lookups!$E$26:$F$36,2,FALSE),IF(L5="v",VLOOKUP(M4,lookups!$I$26:$J$36,2,FALSE),M4)))</f>
        <v>superb*</v>
      </c>
      <c r="N5" s="50"/>
      <c r="O5" s="9" t="str">
        <f>IF(COUNT($E5:$K5)=0,"",IF(N5="^",VLOOKUP(O4,lookups!$E$2:$F$21,2,FALSE),IF(N5="v",VLOOKUP(O4,lookups!$I$2:$J$21,2,FALSE),O4)))</f>
        <v>respectable</v>
      </c>
      <c r="P5" s="50"/>
      <c r="Q5" s="10" t="str">
        <f>IF(COUNT($E5:$K5)=0,"",IF(P5="^",VLOOKUP(Q4,lookups!$E$2:$F$21,2,FALSE),IF(P5="v",VLOOKUP(Q4,lookups!$I$2:$J$21,2,FALSE),Q4)))</f>
        <v>mediocre</v>
      </c>
      <c r="R5" s="50"/>
      <c r="S5" s="10" t="str">
        <f>IF(COUNT($E5:$K5)=0,"",IF(R5="^",VLOOKUP(S4,lookups!$E$2:$F$21,2,FALSE),IF(R5="v",VLOOKUP(S4,lookups!$I$2:$J$21,2,FALSE),S4)))</f>
        <v>wonderful</v>
      </c>
      <c r="T5" s="50"/>
      <c r="U5" s="10" t="str">
        <f>IF(COUNT($E5:$K5)=0,"",IF(T5="^",VLOOKUP(U4,lookups!$E$2:$F$21,2,FALSE),IF(T5="v",VLOOKUP(U4,lookups!$I$2:$J$21,2,FALSE),U4)))</f>
        <v>quality</v>
      </c>
      <c r="V5" s="50"/>
      <c r="W5" s="10" t="str">
        <f>IF(COUNT($E5:$K5)=0,"",IF(V5="^",VLOOKUP(W4,lookups!$E$2:$F$21,2,FALSE),IF(V5="v",VLOOKUP(W4,lookups!$I$2:$J$21,2,FALSE),W4)))</f>
        <v>proficient</v>
      </c>
      <c r="X5" s="55"/>
      <c r="Y5" s="15" t="str">
        <f>IF(COUNT($E5:$K5)=0,"",IF(X5="^",VLOOKUP(Y4,lookups!$E$2:$F$21,2,FALSE),IF(X5="v",VLOOKUP(Y4,lookups!$I$2:$J$21,2,FALSE),Y4)))</f>
        <v>mediocre</v>
      </c>
      <c r="Z5" s="61"/>
      <c r="AA5" s="59" t="str">
        <f t="shared" si="0"/>
        <v>[tr][tdc]21[/tdc][tdc]57[/tdc][tdc]2[/tdc][tdc]03/12/2022[/tdc][tdc]0[/tdc][tdc]1[/tdc][tdc]1[/tdc][tdc]0[/tdc][tdc]0[/tdc][tdc]N[/tdc][tdc]N[/tdc][tdc]superb*[/tdc][tdc]respectable[/tdc][tdc]mediocre[/tdc][tdc]wonderful[/tdc][tdc]quality[/tdc][tdc]proficient[/tdc][tdc]mediocre[/tdc][/tr]</v>
      </c>
      <c r="AB5" s="57" t="s">
        <v>39</v>
      </c>
      <c r="AC5" s="57" t="str">
        <f t="shared" ref="AC5:AC68" si="2">IF(M5="","",IF(M5=M4,M5,"[b]"&amp;M5&amp;"[/b]"))</f>
        <v>superb*</v>
      </c>
      <c r="AD5" s="57" t="str">
        <f t="shared" ref="AD5:AD68" si="3">IF(O5="","",IF(O5=O4,O5,"[b]"&amp;O5&amp;"[/b]"))</f>
        <v>respectable</v>
      </c>
      <c r="AE5" s="57" t="str">
        <f t="shared" ref="AE5:AE68" si="4">IF(Q5="","",IF(Q5=Q4,Q5,"[b]"&amp;Q5&amp;"[/b]"))</f>
        <v>mediocre</v>
      </c>
      <c r="AF5" s="57" t="str">
        <f t="shared" ref="AF5:AF68" si="5">IF(S5="","",IF(S5=S4,S5,"[b]"&amp;S5&amp;"[/b]"))</f>
        <v>wonderful</v>
      </c>
      <c r="AG5" s="57" t="str">
        <f t="shared" ref="AG5:AG68" si="6">IF(U5="","",IF(U5=U4,U5,"[b]"&amp;U5&amp;"[/b]"))</f>
        <v>quality</v>
      </c>
      <c r="AH5" s="57" t="str">
        <f t="shared" ref="AH5:AH68" si="7">IF(W5="","",IF(W5=W4,W5,"[b]"&amp;W5&amp;"[/b]"))</f>
        <v>proficient</v>
      </c>
      <c r="AI5" s="57" t="str">
        <f t="shared" ref="AI5:AI68" si="8">IF(Y5="","",IF(Y5=Y4,Y5,"[b]"&amp;Y5&amp;"[/b]"))</f>
        <v>mediocre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x14ac:dyDescent="0.2">
      <c r="A6" s="19">
        <f t="shared" ref="A6:A69" si="9">IF(C5=16,A5+1,A5)</f>
        <v>21</v>
      </c>
      <c r="B6" s="20">
        <f t="shared" ref="B6:B69" si="10">IF(C5=16,B5+1,B5)</f>
        <v>57</v>
      </c>
      <c r="C6" s="21">
        <f t="shared" ref="C6:C69" si="11">IF(C5=16,1,C5+1)</f>
        <v>3</v>
      </c>
      <c r="D6" s="16">
        <f t="shared" ref="D6:D69" si="12">D5+7</f>
        <v>44905</v>
      </c>
      <c r="E6" s="43">
        <v>0</v>
      </c>
      <c r="F6" s="44">
        <v>1</v>
      </c>
      <c r="G6" s="44">
        <v>1</v>
      </c>
      <c r="H6" s="44">
        <v>0</v>
      </c>
      <c r="I6" s="76">
        <v>0</v>
      </c>
      <c r="J6" s="84" t="s">
        <v>64</v>
      </c>
      <c r="K6" s="45" t="s">
        <v>64</v>
      </c>
      <c r="L6" s="43"/>
      <c r="M6" s="10" t="str">
        <f>IF(COUNT($E6:$K6)=0,"",IF(L6="^",VLOOKUP(M5,lookups!$E$26:$F$36,2,FALSE),IF(L6="v",VLOOKUP(M5,lookups!$I$26:$J$36,2,FALSE),M5)))</f>
        <v>superb*</v>
      </c>
      <c r="N6" s="51"/>
      <c r="O6" s="10" t="str">
        <f>IF(COUNT($E6:$K6)=0,"",IF(N6="^",VLOOKUP(O5,lookups!$E$2:$F$21,2,FALSE),IF(N6="v",VLOOKUP(O5,lookups!$I$2:$J$21,2,FALSE),O5)))</f>
        <v>respectable</v>
      </c>
      <c r="P6" s="51" t="s">
        <v>43</v>
      </c>
      <c r="Q6" s="10" t="str">
        <f>IF(COUNT($E6:$K6)=0,"",IF(P6="^",VLOOKUP(Q5,lookups!$E$2:$F$21,2,FALSE),IF(P6="v",VLOOKUP(Q5,lookups!$I$2:$J$21,2,FALSE),Q5)))</f>
        <v>competent</v>
      </c>
      <c r="R6" s="51"/>
      <c r="S6" s="10" t="str">
        <f>IF(COUNT($E6:$K6)=0,"",IF(R6="^",VLOOKUP(S5,lookups!$E$2:$F$21,2,FALSE),IF(R6="v",VLOOKUP(S5,lookups!$I$2:$J$21,2,FALSE),S5)))</f>
        <v>wonderful</v>
      </c>
      <c r="T6" s="51"/>
      <c r="U6" s="10" t="str">
        <f>IF(COUNT($E6:$K6)=0,"",IF(T6="^",VLOOKUP(U5,lookups!$E$2:$F$21,2,FALSE),IF(T6="v",VLOOKUP(U5,lookups!$I$2:$J$21,2,FALSE),U5)))</f>
        <v>quality</v>
      </c>
      <c r="V6" s="51"/>
      <c r="W6" s="10" t="str">
        <f>IF(COUNT($E6:$K6)=0,"",IF(V6="^",VLOOKUP(W5,lookups!$E$2:$F$21,2,FALSE),IF(V6="v",VLOOKUP(W5,lookups!$I$2:$J$21,2,FALSE),W5)))</f>
        <v>proficient</v>
      </c>
      <c r="X6" s="55"/>
      <c r="Y6" s="13" t="str">
        <f>IF(COUNT($E6:$K6)=0,"",IF(X6="^",VLOOKUP(Y5,lookups!$E$2:$F$21,2,FALSE),IF(X6="v",VLOOKUP(Y5,lookups!$I$2:$J$21,2,FALSE),Y5)))</f>
        <v>mediocre</v>
      </c>
      <c r="Z6" s="61"/>
      <c r="AA6" s="59" t="str">
        <f t="shared" si="0"/>
        <v>[tr][tdc]21[/tdc][tdc]57[/tdc][tdc]3[/tdc][tdc]10/12/2022[/tdc][tdc]0[/tdc][tdc]1[/tdc][tdc]1[/tdc][tdc]0[/tdc][tdc]0[/tdc][tdc]Y[/tdc][tdc]Y[/tdc][tdc]superb*[/tdc][tdc]respectable[/tdc][tdc][b]competent[/b][/tdc][tdc]wonderful[/tdc][tdc]quality[/tdc][tdc]proficient[/tdc][tdc]mediocre[/tdc][/tr]</v>
      </c>
      <c r="AB6" s="57" t="s">
        <v>39</v>
      </c>
      <c r="AC6" s="57" t="str">
        <f t="shared" si="2"/>
        <v>superb*</v>
      </c>
      <c r="AD6" s="57" t="str">
        <f t="shared" si="3"/>
        <v>respectable</v>
      </c>
      <c r="AE6" s="57" t="str">
        <f t="shared" si="4"/>
        <v>[b]competent[/b]</v>
      </c>
      <c r="AF6" s="57" t="str">
        <f t="shared" si="5"/>
        <v>wonderful</v>
      </c>
      <c r="AG6" s="57" t="str">
        <f t="shared" si="6"/>
        <v>quality</v>
      </c>
      <c r="AH6" s="57" t="str">
        <f t="shared" si="7"/>
        <v>proficient</v>
      </c>
      <c r="AI6" s="57" t="str">
        <f t="shared" si="8"/>
        <v>mediocre</v>
      </c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x14ac:dyDescent="0.2">
      <c r="A7" s="19">
        <f t="shared" si="9"/>
        <v>21</v>
      </c>
      <c r="B7" s="20">
        <f t="shared" si="10"/>
        <v>57</v>
      </c>
      <c r="C7" s="21">
        <f t="shared" si="11"/>
        <v>4</v>
      </c>
      <c r="D7" s="16">
        <f t="shared" si="12"/>
        <v>44912</v>
      </c>
      <c r="E7" s="43">
        <v>0</v>
      </c>
      <c r="F7" s="44">
        <v>1</v>
      </c>
      <c r="G7" s="44">
        <v>1</v>
      </c>
      <c r="H7" s="44">
        <v>0</v>
      </c>
      <c r="I7" s="76">
        <v>0</v>
      </c>
      <c r="J7" s="84" t="s">
        <v>64</v>
      </c>
      <c r="K7" s="45" t="s">
        <v>64</v>
      </c>
      <c r="L7" s="43"/>
      <c r="M7" s="10" t="str">
        <f>IF(COUNT($E7:$K7)=0,"",IF(L7="^",VLOOKUP(M6,lookups!$E$26:$F$36,2,FALSE),IF(L7="v",VLOOKUP(M6,lookups!$I$26:$J$36,2,FALSE),M6)))</f>
        <v>superb*</v>
      </c>
      <c r="N7" s="51" t="s">
        <v>43</v>
      </c>
      <c r="O7" s="10" t="str">
        <f>IF(COUNT($E7:$K7)=0,"",IF(N7="^",VLOOKUP(O6,lookups!$E$2:$F$21,2,FALSE),IF(N7="v",VLOOKUP(O6,lookups!$I$2:$J$21,2,FALSE),O6)))</f>
        <v>proficient</v>
      </c>
      <c r="P7" s="51"/>
      <c r="Q7" s="10" t="str">
        <f>IF(COUNT($E7:$K7)=0,"",IF(P7="^",VLOOKUP(Q6,lookups!$E$2:$F$21,2,FALSE),IF(P7="v",VLOOKUP(Q6,lookups!$I$2:$J$21,2,FALSE),Q6)))</f>
        <v>competent</v>
      </c>
      <c r="R7" s="51"/>
      <c r="S7" s="10" t="str">
        <f>IF(COUNT($E7:$K7)=0,"",IF(R7="^",VLOOKUP(S6,lookups!$E$2:$F$21,2,FALSE),IF(R7="v",VLOOKUP(S6,lookups!$I$2:$J$21,2,FALSE),S6)))</f>
        <v>wonderful</v>
      </c>
      <c r="T7" s="51"/>
      <c r="U7" s="10" t="str">
        <f>IF(COUNT($E7:$K7)=0,"",IF(T7="^",VLOOKUP(U6,lookups!$E$2:$F$21,2,FALSE),IF(T7="v",VLOOKUP(U6,lookups!$I$2:$J$21,2,FALSE),U6)))</f>
        <v>quality</v>
      </c>
      <c r="V7" s="51"/>
      <c r="W7" s="10" t="str">
        <f>IF(COUNT($E7:$K7)=0,"",IF(V7="^",VLOOKUP(W6,lookups!$E$2:$F$21,2,FALSE),IF(V7="v",VLOOKUP(W6,lookups!$I$2:$J$21,2,FALSE),W6)))</f>
        <v>proficient</v>
      </c>
      <c r="X7" s="55"/>
      <c r="Y7" s="13" t="str">
        <f>IF(COUNT($E7:$K7)=0,"",IF(X7="^",VLOOKUP(Y6,lookups!$E$2:$F$21,2,FALSE),IF(X7="v",VLOOKUP(Y6,lookups!$I$2:$J$21,2,FALSE),Y6)))</f>
        <v>mediocre</v>
      </c>
      <c r="Z7" s="62"/>
      <c r="AA7" s="59" t="str">
        <f t="shared" si="0"/>
        <v>[tr][tdc]21[/tdc][tdc]57[/tdc][tdc]4[/tdc][tdc]17/12/2022[/tdc][tdc]0[/tdc][tdc]1[/tdc][tdc]1[/tdc][tdc]0[/tdc][tdc]0[/tdc][tdc]Y[/tdc][tdc]Y[/tdc][tdc]superb*[/tdc][tdc][b]proficient[/b][/tdc][tdc]competent[/tdc][tdc]wonderful[/tdc][tdc]quality[/tdc][tdc]proficient[/tdc][tdc]mediocre[/tdc][/tr]</v>
      </c>
      <c r="AB7" s="57" t="s">
        <v>39</v>
      </c>
      <c r="AC7" s="57" t="str">
        <f t="shared" si="2"/>
        <v>superb*</v>
      </c>
      <c r="AD7" s="57" t="str">
        <f t="shared" si="3"/>
        <v>[b]proficient[/b]</v>
      </c>
      <c r="AE7" s="57" t="str">
        <f t="shared" si="4"/>
        <v>competent</v>
      </c>
      <c r="AF7" s="57" t="str">
        <f t="shared" si="5"/>
        <v>wonderful</v>
      </c>
      <c r="AG7" s="57" t="str">
        <f t="shared" si="6"/>
        <v>quality</v>
      </c>
      <c r="AH7" s="57" t="str">
        <f t="shared" si="7"/>
        <v>proficient</v>
      </c>
      <c r="AI7" s="57" t="str">
        <f t="shared" si="8"/>
        <v>mediocre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x14ac:dyDescent="0.2">
      <c r="A8" s="19">
        <f t="shared" si="9"/>
        <v>21</v>
      </c>
      <c r="B8" s="20">
        <f t="shared" si="10"/>
        <v>57</v>
      </c>
      <c r="C8" s="21">
        <f t="shared" si="11"/>
        <v>5</v>
      </c>
      <c r="D8" s="16">
        <f t="shared" si="12"/>
        <v>44919</v>
      </c>
      <c r="E8" s="43">
        <v>0</v>
      </c>
      <c r="F8" s="44">
        <v>1</v>
      </c>
      <c r="G8" s="44">
        <v>1</v>
      </c>
      <c r="H8" s="44">
        <v>0</v>
      </c>
      <c r="I8" s="76">
        <v>0</v>
      </c>
      <c r="J8" s="84" t="s">
        <v>64</v>
      </c>
      <c r="K8" s="45" t="s">
        <v>64</v>
      </c>
      <c r="L8" s="43"/>
      <c r="M8" s="10" t="str">
        <f>IF(COUNT($E8:$K8)=0,"",IF(L8="^",VLOOKUP(M7,lookups!$E$26:$F$36,2,FALSE),IF(L8="v",VLOOKUP(M7,lookups!$I$26:$J$36,2,FALSE),M7)))</f>
        <v>superb*</v>
      </c>
      <c r="N8" s="51"/>
      <c r="O8" s="10" t="str">
        <f>IF(COUNT($E8:$K8)=0,"",IF(N8="^",VLOOKUP(O7,lookups!$E$2:$F$21,2,FALSE),IF(N8="v",VLOOKUP(O7,lookups!$I$2:$J$21,2,FALSE),O7)))</f>
        <v>proficient</v>
      </c>
      <c r="P8" s="51"/>
      <c r="Q8" s="10" t="str">
        <f>IF(COUNT($E8:$K8)=0,"",IF(P8="^",VLOOKUP(Q7,lookups!$E$2:$F$21,2,FALSE),IF(P8="v",VLOOKUP(Q7,lookups!$I$2:$J$21,2,FALSE),Q7)))</f>
        <v>competent</v>
      </c>
      <c r="R8" s="51"/>
      <c r="S8" s="10" t="str">
        <f>IF(COUNT($E8:$K8)=0,"",IF(R8="^",VLOOKUP(S7,lookups!$E$2:$F$21,2,FALSE),IF(R8="v",VLOOKUP(S7,lookups!$I$2:$J$21,2,FALSE),S7)))</f>
        <v>wonderful</v>
      </c>
      <c r="T8" s="51"/>
      <c r="U8" s="10" t="str">
        <f>IF(COUNT($E8:$K8)=0,"",IF(T8="^",VLOOKUP(U7,lookups!$E$2:$F$21,2,FALSE),IF(T8="v",VLOOKUP(U7,lookups!$I$2:$J$21,2,FALSE),U7)))</f>
        <v>quality</v>
      </c>
      <c r="V8" s="51"/>
      <c r="W8" s="10" t="str">
        <f>IF(COUNT($E8:$K8)=0,"",IF(V8="^",VLOOKUP(W7,lookups!$E$2:$F$21,2,FALSE),IF(V8="v",VLOOKUP(W7,lookups!$I$2:$J$21,2,FALSE),W7)))</f>
        <v>proficient</v>
      </c>
      <c r="X8" s="55"/>
      <c r="Y8" s="13" t="str">
        <f>IF(COUNT($E8:$K8)=0,"",IF(X8="^",VLOOKUP(Y7,lookups!$E$2:$F$21,2,FALSE),IF(X8="v",VLOOKUP(Y7,lookups!$I$2:$J$21,2,FALSE),Y7)))</f>
        <v>mediocre</v>
      </c>
      <c r="Z8" s="62"/>
      <c r="AA8" s="59" t="str">
        <f t="shared" si="0"/>
        <v>[tr][tdc]21[/tdc][tdc]57[/tdc][tdc]5[/tdc][tdc]24/12/2022[/tdc][tdc]0[/tdc][tdc]1[/tdc][tdc]1[/tdc][tdc]0[/tdc][tdc]0[/tdc][tdc]Y[/tdc][tdc]Y[/tdc][tdc]superb*[/tdc][tdc]proficient[/tdc][tdc]competent[/tdc][tdc]wonderful[/tdc][tdc]quality[/tdc][tdc]proficient[/tdc][tdc]mediocre[/tdc][/tr]</v>
      </c>
      <c r="AB8" s="57" t="s">
        <v>39</v>
      </c>
      <c r="AC8" s="57" t="str">
        <f t="shared" si="2"/>
        <v>superb*</v>
      </c>
      <c r="AD8" s="57" t="str">
        <f t="shared" si="3"/>
        <v>proficient</v>
      </c>
      <c r="AE8" s="57" t="str">
        <f t="shared" si="4"/>
        <v>competent</v>
      </c>
      <c r="AF8" s="57" t="str">
        <f t="shared" si="5"/>
        <v>wonderful</v>
      </c>
      <c r="AG8" s="57" t="str">
        <f t="shared" si="6"/>
        <v>quality</v>
      </c>
      <c r="AH8" s="57" t="str">
        <f t="shared" si="7"/>
        <v>proficient</v>
      </c>
      <c r="AI8" s="57" t="str">
        <f t="shared" si="8"/>
        <v>mediocre</v>
      </c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x14ac:dyDescent="0.2">
      <c r="A9" s="19">
        <f t="shared" si="9"/>
        <v>21</v>
      </c>
      <c r="B9" s="20">
        <f t="shared" si="10"/>
        <v>57</v>
      </c>
      <c r="C9" s="21">
        <f t="shared" si="11"/>
        <v>6</v>
      </c>
      <c r="D9" s="16">
        <f t="shared" si="12"/>
        <v>44926</v>
      </c>
      <c r="E9" s="43">
        <v>0</v>
      </c>
      <c r="F9" s="44">
        <v>1</v>
      </c>
      <c r="G9" s="44">
        <v>1</v>
      </c>
      <c r="H9" s="44">
        <v>0</v>
      </c>
      <c r="I9" s="76">
        <v>0</v>
      </c>
      <c r="J9" s="84" t="s">
        <v>64</v>
      </c>
      <c r="K9" s="45" t="s">
        <v>64</v>
      </c>
      <c r="L9" s="43"/>
      <c r="M9" s="10" t="str">
        <f>IF(COUNT($E9:$K9)=0,"",IF(L9="^",VLOOKUP(M8,lookups!$E$26:$F$36,2,FALSE),IF(L9="v",VLOOKUP(M8,lookups!$I$26:$J$36,2,FALSE),M8)))</f>
        <v>superb*</v>
      </c>
      <c r="N9" s="51"/>
      <c r="O9" s="10" t="str">
        <f>IF(COUNT($E9:$K9)=0,"",IF(N9="^",VLOOKUP(O8,lookups!$E$2:$F$21,2,FALSE),IF(N9="v",VLOOKUP(O8,lookups!$I$2:$J$21,2,FALSE),O8)))</f>
        <v>proficient</v>
      </c>
      <c r="P9" s="51"/>
      <c r="Q9" s="10" t="str">
        <f>IF(COUNT($E9:$K9)=0,"",IF(P9="^",VLOOKUP(Q8,lookups!$E$2:$F$21,2,FALSE),IF(P9="v",VLOOKUP(Q8,lookups!$I$2:$J$21,2,FALSE),Q8)))</f>
        <v>competent</v>
      </c>
      <c r="R9" s="51"/>
      <c r="S9" s="10" t="str">
        <f>IF(COUNT($E9:$K9)=0,"",IF(R9="^",VLOOKUP(S8,lookups!$E$2:$F$21,2,FALSE),IF(R9="v",VLOOKUP(S8,lookups!$I$2:$J$21,2,FALSE),S8)))</f>
        <v>wonderful</v>
      </c>
      <c r="T9" s="51"/>
      <c r="U9" s="10" t="str">
        <f>IF(COUNT($E9:$K9)=0,"",IF(T9="^",VLOOKUP(U8,lookups!$E$2:$F$21,2,FALSE),IF(T9="v",VLOOKUP(U8,lookups!$I$2:$J$21,2,FALSE),U8)))</f>
        <v>quality</v>
      </c>
      <c r="V9" s="51"/>
      <c r="W9" s="10" t="str">
        <f>IF(COUNT($E9:$K9)=0,"",IF(V9="^",VLOOKUP(W8,lookups!$E$2:$F$21,2,FALSE),IF(V9="v",VLOOKUP(W8,lookups!$I$2:$J$21,2,FALSE),W8)))</f>
        <v>proficient</v>
      </c>
      <c r="X9" s="55"/>
      <c r="Y9" s="13" t="str">
        <f>IF(COUNT($E9:$K9)=0,"",IF(X9="^",VLOOKUP(Y8,lookups!$E$2:$F$21,2,FALSE),IF(X9="v",VLOOKUP(Y8,lookups!$I$2:$J$21,2,FALSE),Y8)))</f>
        <v>mediocre</v>
      </c>
      <c r="Z9" s="57"/>
      <c r="AA9" s="59" t="str">
        <f t="shared" si="0"/>
        <v>[tr][tdc]21[/tdc][tdc]57[/tdc][tdc]6[/tdc][tdc]31/12/2022[/tdc][tdc]0[/tdc][tdc]1[/tdc][tdc]1[/tdc][tdc]0[/tdc][tdc]0[/tdc][tdc]Y[/tdc][tdc]Y[/tdc][tdc]superb*[/tdc][tdc]proficient[/tdc][tdc]competent[/tdc][tdc]wonderful[/tdc][tdc]quality[/tdc][tdc]proficient[/tdc][tdc]mediocre[/tdc][/tr]</v>
      </c>
      <c r="AB9" s="57" t="s">
        <v>39</v>
      </c>
      <c r="AC9" s="57" t="str">
        <f t="shared" si="2"/>
        <v>superb*</v>
      </c>
      <c r="AD9" s="57" t="str">
        <f t="shared" si="3"/>
        <v>proficient</v>
      </c>
      <c r="AE9" s="57" t="str">
        <f t="shared" si="4"/>
        <v>competent</v>
      </c>
      <c r="AF9" s="57" t="str">
        <f t="shared" si="5"/>
        <v>wonderful</v>
      </c>
      <c r="AG9" s="57" t="str">
        <f t="shared" si="6"/>
        <v>quality</v>
      </c>
      <c r="AH9" s="57" t="str">
        <f t="shared" si="7"/>
        <v>proficient</v>
      </c>
      <c r="AI9" s="57" t="str">
        <f t="shared" si="8"/>
        <v>mediocre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x14ac:dyDescent="0.2">
      <c r="A10" s="19">
        <f t="shared" si="9"/>
        <v>21</v>
      </c>
      <c r="B10" s="20">
        <f t="shared" si="10"/>
        <v>57</v>
      </c>
      <c r="C10" s="21">
        <f t="shared" si="11"/>
        <v>7</v>
      </c>
      <c r="D10" s="16">
        <f t="shared" si="12"/>
        <v>44933</v>
      </c>
      <c r="E10" s="43">
        <v>0</v>
      </c>
      <c r="F10" s="44">
        <v>1</v>
      </c>
      <c r="G10" s="44">
        <v>1</v>
      </c>
      <c r="H10" s="44">
        <v>0</v>
      </c>
      <c r="I10" s="76">
        <v>0</v>
      </c>
      <c r="J10" s="84" t="s">
        <v>64</v>
      </c>
      <c r="K10" s="45" t="s">
        <v>64</v>
      </c>
      <c r="L10" s="43"/>
      <c r="M10" s="10" t="str">
        <f>IF(COUNT($E10:$K10)=0,"",IF(L10="^",VLOOKUP(M9,lookups!$E$26:$F$36,2,FALSE),IF(L10="v",VLOOKUP(M9,lookups!$I$26:$J$36,2,FALSE),M9)))</f>
        <v>superb*</v>
      </c>
      <c r="N10" s="51"/>
      <c r="O10" s="10" t="str">
        <f>IF(COUNT($E10:$K10)=0,"",IF(N10="^",VLOOKUP(O9,lookups!$E$2:$F$21,2,FALSE),IF(N10="v",VLOOKUP(O9,lookups!$I$2:$J$21,2,FALSE),O9)))</f>
        <v>proficient</v>
      </c>
      <c r="P10" s="51"/>
      <c r="Q10" s="10" t="str">
        <f>IF(COUNT($E10:$K10)=0,"",IF(P10="^",VLOOKUP(Q9,lookups!$E$2:$F$21,2,FALSE),IF(P10="v",VLOOKUP(Q9,lookups!$I$2:$J$21,2,FALSE),Q9)))</f>
        <v>competent</v>
      </c>
      <c r="R10" s="51"/>
      <c r="S10" s="10" t="str">
        <f>IF(COUNT($E10:$K10)=0,"",IF(R10="^",VLOOKUP(S9,lookups!$E$2:$F$21,2,FALSE),IF(R10="v",VLOOKUP(S9,lookups!$I$2:$J$21,2,FALSE),S9)))</f>
        <v>wonderful</v>
      </c>
      <c r="T10" s="51"/>
      <c r="U10" s="10" t="str">
        <f>IF(COUNT($E10:$K10)=0,"",IF(T10="^",VLOOKUP(U9,lookups!$E$2:$F$21,2,FALSE),IF(T10="v",VLOOKUP(U9,lookups!$I$2:$J$21,2,FALSE),U9)))</f>
        <v>quality</v>
      </c>
      <c r="V10" s="51"/>
      <c r="W10" s="10" t="str">
        <f>IF(COUNT($E10:$K10)=0,"",IF(V10="^",VLOOKUP(W9,lookups!$E$2:$F$21,2,FALSE),IF(V10="v",VLOOKUP(W9,lookups!$I$2:$J$21,2,FALSE),W9)))</f>
        <v>proficient</v>
      </c>
      <c r="X10" s="55"/>
      <c r="Y10" s="13" t="str">
        <f>IF(COUNT($E10:$K10)=0,"",IF(X10="^",VLOOKUP(Y9,lookups!$E$2:$F$21,2,FALSE),IF(X10="v",VLOOKUP(Y9,lookups!$I$2:$J$21,2,FALSE),Y9)))</f>
        <v>mediocre</v>
      </c>
      <c r="Z10" s="57"/>
      <c r="AA10" s="59" t="str">
        <f t="shared" si="0"/>
        <v>[tr][tdc]21[/tdc][tdc]57[/tdc][tdc]7[/tdc][tdc]07/01/2023[/tdc][tdc]0[/tdc][tdc]1[/tdc][tdc]1[/tdc][tdc]0[/tdc][tdc]0[/tdc][tdc]Y[/tdc][tdc]Y[/tdc][tdc]superb*[/tdc][tdc]proficient[/tdc][tdc]competent[/tdc][tdc]wonderful[/tdc][tdc]quality[/tdc][tdc]proficient[/tdc][tdc]mediocre[/tdc][/tr]</v>
      </c>
      <c r="AB10" s="57" t="s">
        <v>39</v>
      </c>
      <c r="AC10" s="57" t="str">
        <f t="shared" si="2"/>
        <v>superb*</v>
      </c>
      <c r="AD10" s="57" t="str">
        <f t="shared" si="3"/>
        <v>proficient</v>
      </c>
      <c r="AE10" s="57" t="str">
        <f t="shared" si="4"/>
        <v>competent</v>
      </c>
      <c r="AF10" s="57" t="str">
        <f t="shared" si="5"/>
        <v>wonderful</v>
      </c>
      <c r="AG10" s="57" t="str">
        <f t="shared" si="6"/>
        <v>quality</v>
      </c>
      <c r="AH10" s="57" t="str">
        <f t="shared" si="7"/>
        <v>proficient</v>
      </c>
      <c r="AI10" s="57" t="str">
        <f t="shared" si="8"/>
        <v>mediocre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x14ac:dyDescent="0.2">
      <c r="A11" s="19">
        <f t="shared" si="9"/>
        <v>21</v>
      </c>
      <c r="B11" s="20">
        <f t="shared" si="10"/>
        <v>57</v>
      </c>
      <c r="C11" s="21">
        <f t="shared" si="11"/>
        <v>8</v>
      </c>
      <c r="D11" s="16">
        <f t="shared" si="12"/>
        <v>44940</v>
      </c>
      <c r="E11" s="43">
        <v>0</v>
      </c>
      <c r="F11" s="44">
        <v>1</v>
      </c>
      <c r="G11" s="44">
        <v>1</v>
      </c>
      <c r="H11" s="44">
        <v>0</v>
      </c>
      <c r="I11" s="76">
        <v>0</v>
      </c>
      <c r="J11" s="84" t="s">
        <v>64</v>
      </c>
      <c r="K11" s="45" t="s">
        <v>64</v>
      </c>
      <c r="L11" s="43"/>
      <c r="M11" s="10" t="str">
        <f>IF(COUNT($E11:$K11)=0,"",IF(L11="^",VLOOKUP(M10,lookups!$E$26:$F$36,2,FALSE),IF(L11="v",VLOOKUP(M10,lookups!$I$26:$J$36,2,FALSE),M10)))</f>
        <v>superb*</v>
      </c>
      <c r="N11" s="51"/>
      <c r="O11" s="10" t="str">
        <f>IF(COUNT($E11:$K11)=0,"",IF(N11="^",VLOOKUP(O10,lookups!$E$2:$F$21,2,FALSE),IF(N11="v",VLOOKUP(O10,lookups!$I$2:$J$21,2,FALSE),O10)))</f>
        <v>proficient</v>
      </c>
      <c r="P11" s="51"/>
      <c r="Q11" s="10" t="str">
        <f>IF(COUNT($E11:$K11)=0,"",IF(P11="^",VLOOKUP(Q10,lookups!$E$2:$F$21,2,FALSE),IF(P11="v",VLOOKUP(Q10,lookups!$I$2:$J$21,2,FALSE),Q10)))</f>
        <v>competent</v>
      </c>
      <c r="R11" s="51"/>
      <c r="S11" s="10" t="str">
        <f>IF(COUNT($E11:$K11)=0,"",IF(R11="^",VLOOKUP(S10,lookups!$E$2:$F$21,2,FALSE),IF(R11="v",VLOOKUP(S10,lookups!$I$2:$J$21,2,FALSE),S10)))</f>
        <v>wonderful</v>
      </c>
      <c r="T11" s="51" t="s">
        <v>43</v>
      </c>
      <c r="U11" s="10" t="str">
        <f>IF(COUNT($E11:$K11)=0,"",IF(T11="^",VLOOKUP(U10,lookups!$E$2:$F$21,2,FALSE),IF(T11="v",VLOOKUP(U10,lookups!$I$2:$J$21,2,FALSE),U10)))</f>
        <v>remarkable</v>
      </c>
      <c r="V11" s="51" t="s">
        <v>43</v>
      </c>
      <c r="W11" s="10" t="str">
        <f>IF(COUNT($E11:$K11)=0,"",IF(V11="^",VLOOKUP(W10,lookups!$E$2:$F$21,2,FALSE),IF(V11="v",VLOOKUP(W10,lookups!$I$2:$J$21,2,FALSE),W10)))</f>
        <v>strong</v>
      </c>
      <c r="X11" s="55"/>
      <c r="Y11" s="13" t="str">
        <f>IF(COUNT($E11:$K11)=0,"",IF(X11="^",VLOOKUP(Y10,lookups!$E$2:$F$21,2,FALSE),IF(X11="v",VLOOKUP(Y10,lookups!$I$2:$J$21,2,FALSE),Y10)))</f>
        <v>mediocre</v>
      </c>
      <c r="Z11" s="57"/>
      <c r="AA11" s="59" t="str">
        <f t="shared" si="0"/>
        <v>[tr][tdc]21[/tdc][tdc]57[/tdc][tdc]8[/tdc][tdc]14/01/2023[/tdc][tdc]0[/tdc][tdc]1[/tdc][tdc]1[/tdc][tdc]0[/tdc][tdc]0[/tdc][tdc]Y[/tdc][tdc]Y[/tdc][tdc]superb*[/tdc][tdc]proficient[/tdc][tdc]competent[/tdc][tdc]wonderful[/tdc][tdc][b]remarkable[/b][/tdc][tdc][b]strong[/b][/tdc][tdc]mediocre[/tdc][/tr]</v>
      </c>
      <c r="AB11" s="57" t="s">
        <v>39</v>
      </c>
      <c r="AC11" s="57" t="str">
        <f t="shared" si="2"/>
        <v>superb*</v>
      </c>
      <c r="AD11" s="57" t="str">
        <f t="shared" si="3"/>
        <v>proficient</v>
      </c>
      <c r="AE11" s="57" t="str">
        <f t="shared" si="4"/>
        <v>competent</v>
      </c>
      <c r="AF11" s="57" t="str">
        <f t="shared" si="5"/>
        <v>wonderful</v>
      </c>
      <c r="AG11" s="57" t="str">
        <f t="shared" si="6"/>
        <v>[b]remarkable[/b]</v>
      </c>
      <c r="AH11" s="57" t="str">
        <f t="shared" si="7"/>
        <v>[b]strong[/b]</v>
      </c>
      <c r="AI11" s="57" t="str">
        <f t="shared" si="8"/>
        <v>mediocre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x14ac:dyDescent="0.2">
      <c r="A12" s="19">
        <f t="shared" si="9"/>
        <v>21</v>
      </c>
      <c r="B12" s="20">
        <f t="shared" si="10"/>
        <v>57</v>
      </c>
      <c r="C12" s="21">
        <f t="shared" si="11"/>
        <v>9</v>
      </c>
      <c r="D12" s="16">
        <f t="shared" si="12"/>
        <v>44947</v>
      </c>
      <c r="E12" s="43">
        <v>0</v>
      </c>
      <c r="F12" s="44">
        <v>1</v>
      </c>
      <c r="G12" s="44">
        <v>1</v>
      </c>
      <c r="H12" s="44">
        <v>0</v>
      </c>
      <c r="I12" s="76">
        <v>0</v>
      </c>
      <c r="J12" s="84" t="s">
        <v>64</v>
      </c>
      <c r="K12" s="45" t="s">
        <v>64</v>
      </c>
      <c r="L12" s="43"/>
      <c r="M12" s="10" t="str">
        <f>IF(COUNT($E12:$K12)=0,"",IF(L12="^",VLOOKUP(M11,lookups!$E$26:$F$36,2,FALSE),IF(L12="v",VLOOKUP(M11,lookups!$I$26:$J$36,2,FALSE),M11)))</f>
        <v>superb*</v>
      </c>
      <c r="N12" s="51"/>
      <c r="O12" s="10" t="str">
        <f>IF(COUNT($E12:$K12)=0,"",IF(N12="^",VLOOKUP(O11,lookups!$E$2:$F$21,2,FALSE),IF(N12="v",VLOOKUP(O11,lookups!$I$2:$J$21,2,FALSE),O11)))</f>
        <v>proficient</v>
      </c>
      <c r="P12" s="51"/>
      <c r="Q12" s="10" t="str">
        <f>IF(COUNT($E12:$K12)=0,"",IF(P12="^",VLOOKUP(Q11,lookups!$E$2:$F$21,2,FALSE),IF(P12="v",VLOOKUP(Q11,lookups!$I$2:$J$21,2,FALSE),Q11)))</f>
        <v>competent</v>
      </c>
      <c r="R12" s="51"/>
      <c r="S12" s="10" t="str">
        <f>IF(COUNT($E12:$K12)=0,"",IF(R12="^",VLOOKUP(S11,lookups!$E$2:$F$21,2,FALSE),IF(R12="v",VLOOKUP(S11,lookups!$I$2:$J$21,2,FALSE),S11)))</f>
        <v>wonderful</v>
      </c>
      <c r="T12" s="51"/>
      <c r="U12" s="10" t="str">
        <f>IF(COUNT($E12:$K12)=0,"",IF(T12="^",VLOOKUP(U11,lookups!$E$2:$F$21,2,FALSE),IF(T12="v",VLOOKUP(U11,lookups!$I$2:$J$21,2,FALSE),U11)))</f>
        <v>remarkable</v>
      </c>
      <c r="V12" s="51"/>
      <c r="W12" s="10" t="str">
        <f>IF(COUNT($E12:$K12)=0,"",IF(V12="^",VLOOKUP(W11,lookups!$E$2:$F$21,2,FALSE),IF(V12="v",VLOOKUP(W11,lookups!$I$2:$J$21,2,FALSE),W11)))</f>
        <v>strong</v>
      </c>
      <c r="X12" s="55"/>
      <c r="Y12" s="13" t="str">
        <f>IF(COUNT($E12:$K12)=0,"",IF(X12="^",VLOOKUP(Y11,lookups!$E$2:$F$21,2,FALSE),IF(X12="v",VLOOKUP(Y11,lookups!$I$2:$J$21,2,FALSE),Y11)))</f>
        <v>mediocre</v>
      </c>
      <c r="Z12" s="57"/>
      <c r="AA12" s="59" t="str">
        <f t="shared" si="0"/>
        <v>[tr][tdc]21[/tdc][tdc]57[/tdc][tdc]9[/tdc][tdc]21/01/2023[/tdc][tdc]0[/tdc][tdc]1[/tdc][tdc]1[/tdc][tdc]0[/tdc][tdc]0[/tdc][tdc]Y[/tdc][tdc]Y[/tdc][tdc]superb*[/tdc][tdc]proficient[/tdc][tdc]competent[/tdc][tdc]wonderful[/tdc][tdc]remarkable[/tdc][tdc]strong[/tdc][tdc]mediocre[/tdc][/tr]</v>
      </c>
      <c r="AB12" s="57" t="s">
        <v>39</v>
      </c>
      <c r="AC12" s="57" t="str">
        <f t="shared" si="2"/>
        <v>superb*</v>
      </c>
      <c r="AD12" s="57" t="str">
        <f t="shared" si="3"/>
        <v>proficient</v>
      </c>
      <c r="AE12" s="57" t="str">
        <f t="shared" si="4"/>
        <v>competent</v>
      </c>
      <c r="AF12" s="57" t="str">
        <f t="shared" si="5"/>
        <v>wonderful</v>
      </c>
      <c r="AG12" s="57" t="str">
        <f t="shared" si="6"/>
        <v>remarkable</v>
      </c>
      <c r="AH12" s="57" t="str">
        <f t="shared" si="7"/>
        <v>strong</v>
      </c>
      <c r="AI12" s="57" t="str">
        <f t="shared" si="8"/>
        <v>mediocre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x14ac:dyDescent="0.2">
      <c r="A13" s="19">
        <f t="shared" si="9"/>
        <v>21</v>
      </c>
      <c r="B13" s="20">
        <f t="shared" si="10"/>
        <v>57</v>
      </c>
      <c r="C13" s="21">
        <f t="shared" si="11"/>
        <v>10</v>
      </c>
      <c r="D13" s="16">
        <f t="shared" si="12"/>
        <v>44954</v>
      </c>
      <c r="E13" s="43">
        <v>0</v>
      </c>
      <c r="F13" s="44">
        <v>1</v>
      </c>
      <c r="G13" s="44">
        <v>1</v>
      </c>
      <c r="H13" s="44">
        <v>0</v>
      </c>
      <c r="I13" s="76">
        <v>0</v>
      </c>
      <c r="J13" s="84" t="s">
        <v>64</v>
      </c>
      <c r="K13" s="45" t="s">
        <v>64</v>
      </c>
      <c r="L13" s="43"/>
      <c r="M13" s="10" t="str">
        <f>IF(COUNT($E13:$K13)=0,"",IF(L13="^",VLOOKUP(M12,lookups!$E$26:$F$36,2,FALSE),IF(L13="v",VLOOKUP(M12,lookups!$I$26:$J$36,2,FALSE),M12)))</f>
        <v>superb*</v>
      </c>
      <c r="N13" s="51"/>
      <c r="O13" s="10" t="str">
        <f>IF(COUNT($E13:$K13)=0,"",IF(N13="^",VLOOKUP(O12,lookups!$E$2:$F$21,2,FALSE),IF(N13="v",VLOOKUP(O12,lookups!$I$2:$J$21,2,FALSE),O12)))</f>
        <v>proficient</v>
      </c>
      <c r="P13" s="51"/>
      <c r="Q13" s="10" t="str">
        <f>IF(COUNT($E13:$K13)=0,"",IF(P13="^",VLOOKUP(Q12,lookups!$E$2:$F$21,2,FALSE),IF(P13="v",VLOOKUP(Q12,lookups!$I$2:$J$21,2,FALSE),Q12)))</f>
        <v>competent</v>
      </c>
      <c r="R13" s="51"/>
      <c r="S13" s="10" t="str">
        <f>IF(COUNT($E13:$K13)=0,"",IF(R13="^",VLOOKUP(S12,lookups!$E$2:$F$21,2,FALSE),IF(R13="v",VLOOKUP(S12,lookups!$I$2:$J$21,2,FALSE),S12)))</f>
        <v>wonderful</v>
      </c>
      <c r="T13" s="51"/>
      <c r="U13" s="10" t="str">
        <f>IF(COUNT($E13:$K13)=0,"",IF(T13="^",VLOOKUP(U12,lookups!$E$2:$F$21,2,FALSE),IF(T13="v",VLOOKUP(U12,lookups!$I$2:$J$21,2,FALSE),U12)))</f>
        <v>remarkable</v>
      </c>
      <c r="V13" s="51"/>
      <c r="W13" s="10" t="str">
        <f>IF(COUNT($E13:$K13)=0,"",IF(V13="^",VLOOKUP(W12,lookups!$E$2:$F$21,2,FALSE),IF(V13="v",VLOOKUP(W12,lookups!$I$2:$J$21,2,FALSE),W12)))</f>
        <v>strong</v>
      </c>
      <c r="X13" s="55"/>
      <c r="Y13" s="13" t="str">
        <f>IF(COUNT($E13:$K13)=0,"",IF(X13="^",VLOOKUP(Y12,lookups!$E$2:$F$21,2,FALSE),IF(X13="v",VLOOKUP(Y12,lookups!$I$2:$J$21,2,FALSE),Y12)))</f>
        <v>mediocre</v>
      </c>
      <c r="Z13" s="57"/>
      <c r="AA13" s="59" t="str">
        <f t="shared" si="0"/>
        <v>[tr][tdc]21[/tdc][tdc]57[/tdc][tdc]10[/tdc][tdc]28/01/2023[/tdc][tdc]0[/tdc][tdc]1[/tdc][tdc]1[/tdc][tdc]0[/tdc][tdc]0[/tdc][tdc]Y[/tdc][tdc]Y[/tdc][tdc]superb*[/tdc][tdc]proficient[/tdc][tdc]competent[/tdc][tdc]wonderful[/tdc][tdc]remarkable[/tdc][tdc]strong[/tdc][tdc]mediocre[/tdc][/tr]</v>
      </c>
      <c r="AB13" s="57" t="s">
        <v>39</v>
      </c>
      <c r="AC13" s="57" t="str">
        <f t="shared" si="2"/>
        <v>superb*</v>
      </c>
      <c r="AD13" s="57" t="str">
        <f t="shared" si="3"/>
        <v>proficient</v>
      </c>
      <c r="AE13" s="57" t="str">
        <f t="shared" si="4"/>
        <v>competent</v>
      </c>
      <c r="AF13" s="57" t="str">
        <f t="shared" si="5"/>
        <v>wonderful</v>
      </c>
      <c r="AG13" s="57" t="str">
        <f t="shared" si="6"/>
        <v>remarkable</v>
      </c>
      <c r="AH13" s="57" t="str">
        <f t="shared" si="7"/>
        <v>strong</v>
      </c>
      <c r="AI13" s="57" t="str">
        <f t="shared" si="8"/>
        <v>mediocre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x14ac:dyDescent="0.2">
      <c r="A14" s="19">
        <f t="shared" si="9"/>
        <v>21</v>
      </c>
      <c r="B14" s="20">
        <f t="shared" si="10"/>
        <v>57</v>
      </c>
      <c r="C14" s="21">
        <f t="shared" si="11"/>
        <v>11</v>
      </c>
      <c r="D14" s="16">
        <f t="shared" si="12"/>
        <v>44961</v>
      </c>
      <c r="E14" s="43">
        <v>0</v>
      </c>
      <c r="F14" s="44">
        <v>1</v>
      </c>
      <c r="G14" s="44">
        <v>1</v>
      </c>
      <c r="H14" s="44">
        <v>0</v>
      </c>
      <c r="I14" s="76">
        <v>0</v>
      </c>
      <c r="J14" s="84" t="s">
        <v>64</v>
      </c>
      <c r="K14" s="45" t="s">
        <v>64</v>
      </c>
      <c r="L14" s="43"/>
      <c r="M14" s="10" t="str">
        <f>IF(COUNT($E14:$K14)=0,"",IF(L14="^",VLOOKUP(M13,lookups!$E$26:$F$36,2,FALSE),IF(L14="v",VLOOKUP(M13,lookups!$I$26:$J$36,2,FALSE),M13)))</f>
        <v>superb*</v>
      </c>
      <c r="N14" s="51"/>
      <c r="O14" s="10" t="str">
        <f>IF(COUNT($E14:$K14)=0,"",IF(N14="^",VLOOKUP(O13,lookups!$E$2:$F$21,2,FALSE),IF(N14="v",VLOOKUP(O13,lookups!$I$2:$J$21,2,FALSE),O13)))</f>
        <v>proficient</v>
      </c>
      <c r="P14" s="51"/>
      <c r="Q14" s="10" t="str">
        <f>IF(COUNT($E14:$K14)=0,"",IF(P14="^",VLOOKUP(Q13,lookups!$E$2:$F$21,2,FALSE),IF(P14="v",VLOOKUP(Q13,lookups!$I$2:$J$21,2,FALSE),Q13)))</f>
        <v>competent</v>
      </c>
      <c r="R14" s="51"/>
      <c r="S14" s="10" t="str">
        <f>IF(COUNT($E14:$K14)=0,"",IF(R14="^",VLOOKUP(S13,lookups!$E$2:$F$21,2,FALSE),IF(R14="v",VLOOKUP(S13,lookups!$I$2:$J$21,2,FALSE),S13)))</f>
        <v>wonderful</v>
      </c>
      <c r="T14" s="51"/>
      <c r="U14" s="10" t="str">
        <f>IF(COUNT($E14:$K14)=0,"",IF(T14="^",VLOOKUP(U13,lookups!$E$2:$F$21,2,FALSE),IF(T14="v",VLOOKUP(U13,lookups!$I$2:$J$21,2,FALSE),U13)))</f>
        <v>remarkable</v>
      </c>
      <c r="V14" s="51"/>
      <c r="W14" s="10" t="str">
        <f>IF(COUNT($E14:$K14)=0,"",IF(V14="^",VLOOKUP(W13,lookups!$E$2:$F$21,2,FALSE),IF(V14="v",VLOOKUP(W13,lookups!$I$2:$J$21,2,FALSE),W13)))</f>
        <v>strong</v>
      </c>
      <c r="X14" s="55"/>
      <c r="Y14" s="13" t="str">
        <f>IF(COUNT($E14:$K14)=0,"",IF(X14="^",VLOOKUP(Y13,lookups!$E$2:$F$21,2,FALSE),IF(X14="v",VLOOKUP(Y13,lookups!$I$2:$J$21,2,FALSE),Y13)))</f>
        <v>mediocre</v>
      </c>
      <c r="Z14" s="57"/>
      <c r="AA14" s="59" t="str">
        <f t="shared" si="0"/>
        <v>[tr][tdc]21[/tdc][tdc]57[/tdc][tdc]11[/tdc][tdc]04/02/2023[/tdc][tdc]0[/tdc][tdc]1[/tdc][tdc]1[/tdc][tdc]0[/tdc][tdc]0[/tdc][tdc]Y[/tdc][tdc]Y[/tdc][tdc]superb*[/tdc][tdc]proficient[/tdc][tdc]competent[/tdc][tdc]wonderful[/tdc][tdc]remarkable[/tdc][tdc]strong[/tdc][tdc]mediocre[/tdc][/tr]</v>
      </c>
      <c r="AB14" s="57" t="s">
        <v>39</v>
      </c>
      <c r="AC14" s="57" t="str">
        <f t="shared" si="2"/>
        <v>superb*</v>
      </c>
      <c r="AD14" s="57" t="str">
        <f t="shared" si="3"/>
        <v>proficient</v>
      </c>
      <c r="AE14" s="57" t="str">
        <f t="shared" si="4"/>
        <v>competent</v>
      </c>
      <c r="AF14" s="57" t="str">
        <f t="shared" si="5"/>
        <v>wonderful</v>
      </c>
      <c r="AG14" s="57" t="str">
        <f t="shared" si="6"/>
        <v>remarkable</v>
      </c>
      <c r="AH14" s="57" t="str">
        <f t="shared" si="7"/>
        <v>strong</v>
      </c>
      <c r="AI14" s="57" t="str">
        <f t="shared" si="8"/>
        <v>mediocre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x14ac:dyDescent="0.2">
      <c r="A15" s="19">
        <f t="shared" si="9"/>
        <v>21</v>
      </c>
      <c r="B15" s="20">
        <f t="shared" si="10"/>
        <v>57</v>
      </c>
      <c r="C15" s="21">
        <f t="shared" si="11"/>
        <v>12</v>
      </c>
      <c r="D15" s="16">
        <f t="shared" si="12"/>
        <v>44968</v>
      </c>
      <c r="E15" s="43">
        <v>0</v>
      </c>
      <c r="F15" s="44">
        <v>1</v>
      </c>
      <c r="G15" s="44">
        <v>1</v>
      </c>
      <c r="H15" s="44">
        <v>0</v>
      </c>
      <c r="I15" s="76">
        <v>0</v>
      </c>
      <c r="J15" s="84" t="s">
        <v>64</v>
      </c>
      <c r="K15" s="45" t="s">
        <v>64</v>
      </c>
      <c r="L15" s="43"/>
      <c r="M15" s="10" t="str">
        <f>IF(COUNT($E15:$K15)=0,"",IF(L15="^",VLOOKUP(M14,lookups!$E$26:$F$36,2,FALSE),IF(L15="v",VLOOKUP(M14,lookups!$I$26:$J$36,2,FALSE),M14)))</f>
        <v>superb*</v>
      </c>
      <c r="N15" s="51"/>
      <c r="O15" s="10" t="str">
        <f>IF(COUNT($E15:$K15)=0,"",IF(N15="^",VLOOKUP(O14,lookups!$E$2:$F$21,2,FALSE),IF(N15="v",VLOOKUP(O14,lookups!$I$2:$J$21,2,FALSE),O14)))</f>
        <v>proficient</v>
      </c>
      <c r="P15" s="51"/>
      <c r="Q15" s="10" t="str">
        <f>IF(COUNT($E15:$K15)=0,"",IF(P15="^",VLOOKUP(Q14,lookups!$E$2:$F$21,2,FALSE),IF(P15="v",VLOOKUP(Q14,lookups!$I$2:$J$21,2,FALSE),Q14)))</f>
        <v>competent</v>
      </c>
      <c r="R15" s="51"/>
      <c r="S15" s="10" t="str">
        <f>IF(COUNT($E15:$K15)=0,"",IF(R15="^",VLOOKUP(S14,lookups!$E$2:$F$21,2,FALSE),IF(R15="v",VLOOKUP(S14,lookups!$I$2:$J$21,2,FALSE),S14)))</f>
        <v>wonderful</v>
      </c>
      <c r="T15" s="51"/>
      <c r="U15" s="10" t="str">
        <f>IF(COUNT($E15:$K15)=0,"",IF(T15="^",VLOOKUP(U14,lookups!$E$2:$F$21,2,FALSE),IF(T15="v",VLOOKUP(U14,lookups!$I$2:$J$21,2,FALSE),U14)))</f>
        <v>remarkable</v>
      </c>
      <c r="V15" s="51"/>
      <c r="W15" s="10" t="str">
        <f>IF(COUNT($E15:$K15)=0,"",IF(V15="^",VLOOKUP(W14,lookups!$E$2:$F$21,2,FALSE),IF(V15="v",VLOOKUP(W14,lookups!$I$2:$J$21,2,FALSE),W14)))</f>
        <v>strong</v>
      </c>
      <c r="X15" s="55"/>
      <c r="Y15" s="13" t="str">
        <f>IF(COUNT($E15:$K15)=0,"",IF(X15="^",VLOOKUP(Y14,lookups!$E$2:$F$21,2,FALSE),IF(X15="v",VLOOKUP(Y14,lookups!$I$2:$J$21,2,FALSE),Y14)))</f>
        <v>mediocre</v>
      </c>
      <c r="Z15" s="57"/>
      <c r="AA15" s="59" t="str">
        <f t="shared" si="0"/>
        <v>[tr][tdc]21[/tdc][tdc]57[/tdc][tdc]12[/tdc][tdc]11/02/2023[/tdc][tdc]0[/tdc][tdc]1[/tdc][tdc]1[/tdc][tdc]0[/tdc][tdc]0[/tdc][tdc]Y[/tdc][tdc]Y[/tdc][tdc]superb*[/tdc][tdc]proficient[/tdc][tdc]competent[/tdc][tdc]wonderful[/tdc][tdc]remarkable[/tdc][tdc]strong[/tdc][tdc]mediocre[/tdc][/tr]</v>
      </c>
      <c r="AB15" s="57" t="s">
        <v>39</v>
      </c>
      <c r="AC15" s="57" t="str">
        <f t="shared" si="2"/>
        <v>superb*</v>
      </c>
      <c r="AD15" s="57" t="str">
        <f t="shared" si="3"/>
        <v>proficient</v>
      </c>
      <c r="AE15" s="57" t="str">
        <f t="shared" si="4"/>
        <v>competent</v>
      </c>
      <c r="AF15" s="57" t="str">
        <f t="shared" si="5"/>
        <v>wonderful</v>
      </c>
      <c r="AG15" s="57" t="str">
        <f t="shared" si="6"/>
        <v>remarkable</v>
      </c>
      <c r="AH15" s="57" t="str">
        <f t="shared" si="7"/>
        <v>strong</v>
      </c>
      <c r="AI15" s="57" t="str">
        <f t="shared" si="8"/>
        <v>mediocre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x14ac:dyDescent="0.2">
      <c r="A16" s="19">
        <f t="shared" si="9"/>
        <v>21</v>
      </c>
      <c r="B16" s="20">
        <f t="shared" si="10"/>
        <v>57</v>
      </c>
      <c r="C16" s="21">
        <f t="shared" si="11"/>
        <v>13</v>
      </c>
      <c r="D16" s="16">
        <f t="shared" si="12"/>
        <v>44975</v>
      </c>
      <c r="E16" s="43"/>
      <c r="F16" s="44"/>
      <c r="G16" s="44"/>
      <c r="H16" s="44"/>
      <c r="I16" s="76"/>
      <c r="J16" s="84"/>
      <c r="K16" s="45"/>
      <c r="L16" s="43"/>
      <c r="M16" s="10" t="str">
        <f>IF(COUNT($E16:$K16)=0,"",IF(L16="^",VLOOKUP(M15,lookups!$E$26:$F$36,2,FALSE),IF(L16="v",VLOOKUP(M15,lookups!$I$26:$J$36,2,FALSE),M15)))</f>
        <v/>
      </c>
      <c r="N16" s="51"/>
      <c r="O16" s="10" t="str">
        <f>IF(COUNT($E16:$K16)=0,"",IF(N16="^",VLOOKUP(O15,lookups!$E$2:$F$21,2,FALSE),IF(N16="v",VLOOKUP(O15,lookups!$I$2:$J$21,2,FALSE),O15)))</f>
        <v/>
      </c>
      <c r="P16" s="51"/>
      <c r="Q16" s="10" t="str">
        <f>IF(COUNT($E16:$K16)=0,"",IF(P16="^",VLOOKUP(Q15,lookups!$E$2:$F$21,2,FALSE),IF(P16="v",VLOOKUP(Q15,lookups!$I$2:$J$21,2,FALSE),Q15)))</f>
        <v/>
      </c>
      <c r="R16" s="51"/>
      <c r="S16" s="10" t="str">
        <f>IF(COUNT($E16:$K16)=0,"",IF(R16="^",VLOOKUP(S15,lookups!$E$2:$F$21,2,FALSE),IF(R16="v",VLOOKUP(S15,lookups!$I$2:$J$21,2,FALSE),S15)))</f>
        <v/>
      </c>
      <c r="T16" s="51"/>
      <c r="U16" s="10" t="str">
        <f>IF(COUNT($E16:$K16)=0,"",IF(T16="^",VLOOKUP(U15,lookups!$E$2:$F$21,2,FALSE),IF(T16="v",VLOOKUP(U15,lookups!$I$2:$J$21,2,FALSE),U15)))</f>
        <v/>
      </c>
      <c r="V16" s="51"/>
      <c r="W16" s="10" t="str">
        <f>IF(COUNT($E16:$K16)=0,"",IF(V16="^",VLOOKUP(W15,lookups!$E$2:$F$21,2,FALSE),IF(V16="v",VLOOKUP(W15,lookups!$I$2:$J$21,2,FALSE),W15)))</f>
        <v/>
      </c>
      <c r="X16" s="55"/>
      <c r="Y16" s="13" t="str">
        <f>IF(COUNT($E16:$K16)=0,"",IF(X16="^",VLOOKUP(Y15,lookups!$E$2:$F$21,2,FALSE),IF(X16="v",VLOOKUP(Y15,lookups!$I$2:$J$21,2,FALSE),Y15)))</f>
        <v/>
      </c>
      <c r="Z16" s="57"/>
      <c r="AA16" s="59" t="str">
        <f t="shared" si="0"/>
        <v>[/table][/small]</v>
      </c>
      <c r="AB16" s="57" t="s">
        <v>39</v>
      </c>
      <c r="AC16" s="57" t="str">
        <f t="shared" si="2"/>
        <v/>
      </c>
      <c r="AD16" s="57" t="str">
        <f t="shared" si="3"/>
        <v/>
      </c>
      <c r="AE16" s="57" t="str">
        <f t="shared" si="4"/>
        <v/>
      </c>
      <c r="AF16" s="57" t="str">
        <f t="shared" si="5"/>
        <v/>
      </c>
      <c r="AG16" s="57" t="str">
        <f t="shared" si="6"/>
        <v/>
      </c>
      <c r="AH16" s="57" t="str">
        <f t="shared" si="7"/>
        <v/>
      </c>
      <c r="AI16" s="57" t="str">
        <f t="shared" si="8"/>
        <v/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x14ac:dyDescent="0.2">
      <c r="A17" s="19">
        <f t="shared" si="9"/>
        <v>21</v>
      </c>
      <c r="B17" s="20">
        <f t="shared" si="10"/>
        <v>57</v>
      </c>
      <c r="C17" s="21">
        <f t="shared" si="11"/>
        <v>14</v>
      </c>
      <c r="D17" s="16">
        <f t="shared" si="12"/>
        <v>44982</v>
      </c>
      <c r="E17" s="43"/>
      <c r="F17" s="44"/>
      <c r="G17" s="44"/>
      <c r="H17" s="44"/>
      <c r="I17" s="76"/>
      <c r="J17" s="84"/>
      <c r="K17" s="45"/>
      <c r="L17" s="43"/>
      <c r="M17" s="10" t="str">
        <f>IF(COUNT($E17:$K17)=0,"",IF(L17="^",VLOOKUP(M16,lookups!$E$26:$F$36,2,FALSE),IF(L17="v",VLOOKUP(M16,lookups!$I$26:$J$36,2,FALSE),M16)))</f>
        <v/>
      </c>
      <c r="N17" s="51"/>
      <c r="O17" s="10" t="str">
        <f>IF(COUNT($E17:$K17)=0,"",IF(N17="^",VLOOKUP(O16,lookups!$E$2:$F$21,2,FALSE),IF(N17="v",VLOOKUP(O16,lookups!$I$2:$J$21,2,FALSE),O16)))</f>
        <v/>
      </c>
      <c r="P17" s="51"/>
      <c r="Q17" s="10" t="str">
        <f>IF(COUNT($E17:$K17)=0,"",IF(P17="^",VLOOKUP(Q16,lookups!$E$2:$F$21,2,FALSE),IF(P17="v",VLOOKUP(Q16,lookups!$I$2:$J$21,2,FALSE),Q16)))</f>
        <v/>
      </c>
      <c r="R17" s="51"/>
      <c r="S17" s="10" t="str">
        <f>IF(COUNT($E17:$K17)=0,"",IF(R17="^",VLOOKUP(S16,lookups!$E$2:$F$21,2,FALSE),IF(R17="v",VLOOKUP(S16,lookups!$I$2:$J$21,2,FALSE),S16)))</f>
        <v/>
      </c>
      <c r="T17" s="51"/>
      <c r="U17" s="10" t="str">
        <f>IF(COUNT($E17:$K17)=0,"",IF(T17="^",VLOOKUP(U16,lookups!$E$2:$F$21,2,FALSE),IF(T17="v",VLOOKUP(U16,lookups!$I$2:$J$21,2,FALSE),U16)))</f>
        <v/>
      </c>
      <c r="V17" s="51"/>
      <c r="W17" s="10" t="str">
        <f>IF(COUNT($E17:$K17)=0,"",IF(V17="^",VLOOKUP(W16,lookups!$E$2:$F$21,2,FALSE),IF(V17="v",VLOOKUP(W16,lookups!$I$2:$J$21,2,FALSE),W16)))</f>
        <v/>
      </c>
      <c r="X17" s="55"/>
      <c r="Y17" s="13" t="str">
        <f>IF(COUNT($E17:$K17)=0,"",IF(X17="^",VLOOKUP(Y16,lookups!$E$2:$F$21,2,FALSE),IF(X17="v",VLOOKUP(Y16,lookups!$I$2:$J$21,2,FALSE),Y16)))</f>
        <v/>
      </c>
      <c r="Z17" s="57"/>
      <c r="AA17" s="59" t="str">
        <f t="shared" si="0"/>
        <v/>
      </c>
      <c r="AB17" s="57" t="s">
        <v>39</v>
      </c>
      <c r="AC17" s="57" t="str">
        <f t="shared" si="2"/>
        <v/>
      </c>
      <c r="AD17" s="57" t="str">
        <f t="shared" si="3"/>
        <v/>
      </c>
      <c r="AE17" s="57" t="str">
        <f t="shared" si="4"/>
        <v/>
      </c>
      <c r="AF17" s="57" t="str">
        <f t="shared" si="5"/>
        <v/>
      </c>
      <c r="AG17" s="57" t="str">
        <f t="shared" si="6"/>
        <v/>
      </c>
      <c r="AH17" s="57" t="str">
        <f t="shared" si="7"/>
        <v/>
      </c>
      <c r="AI17" s="57" t="str">
        <f t="shared" si="8"/>
        <v/>
      </c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x14ac:dyDescent="0.2">
      <c r="A18" s="19">
        <f t="shared" si="9"/>
        <v>21</v>
      </c>
      <c r="B18" s="20">
        <f t="shared" si="10"/>
        <v>57</v>
      </c>
      <c r="C18" s="21">
        <f t="shared" si="11"/>
        <v>15</v>
      </c>
      <c r="D18" s="16">
        <f t="shared" si="12"/>
        <v>44989</v>
      </c>
      <c r="E18" s="43"/>
      <c r="F18" s="44"/>
      <c r="G18" s="44"/>
      <c r="H18" s="44"/>
      <c r="I18" s="76"/>
      <c r="J18" s="84"/>
      <c r="K18" s="45"/>
      <c r="L18" s="43"/>
      <c r="M18" s="10" t="str">
        <f>IF(COUNT($E18:$K18)=0,"",IF(L18="^",VLOOKUP(M17,lookups!$E$26:$F$36,2,FALSE),IF(L18="v",VLOOKUP(M17,lookups!$I$26:$J$36,2,FALSE),M17)))</f>
        <v/>
      </c>
      <c r="N18" s="51"/>
      <c r="O18" s="10" t="str">
        <f>IF(COUNT($E18:$K18)=0,"",IF(N18="^",VLOOKUP(O17,lookups!$E$2:$F$21,2,FALSE),IF(N18="v",VLOOKUP(O17,lookups!$I$2:$J$21,2,FALSE),O17)))</f>
        <v/>
      </c>
      <c r="P18" s="51"/>
      <c r="Q18" s="10" t="str">
        <f>IF(COUNT($E18:$K18)=0,"",IF(P18="^",VLOOKUP(Q17,lookups!$E$2:$F$21,2,FALSE),IF(P18="v",VLOOKUP(Q17,lookups!$I$2:$J$21,2,FALSE),Q17)))</f>
        <v/>
      </c>
      <c r="R18" s="51"/>
      <c r="S18" s="10" t="str">
        <f>IF(COUNT($E18:$K18)=0,"",IF(R18="^",VLOOKUP(S17,lookups!$E$2:$F$21,2,FALSE),IF(R18="v",VLOOKUP(S17,lookups!$I$2:$J$21,2,FALSE),S17)))</f>
        <v/>
      </c>
      <c r="T18" s="51"/>
      <c r="U18" s="10" t="str">
        <f>IF(COUNT($E18:$K18)=0,"",IF(T18="^",VLOOKUP(U17,lookups!$E$2:$F$21,2,FALSE),IF(T18="v",VLOOKUP(U17,lookups!$I$2:$J$21,2,FALSE),U17)))</f>
        <v/>
      </c>
      <c r="V18" s="51"/>
      <c r="W18" s="10" t="str">
        <f>IF(COUNT($E18:$K18)=0,"",IF(V18="^",VLOOKUP(W17,lookups!$E$2:$F$21,2,FALSE),IF(V18="v",VLOOKUP(W17,lookups!$I$2:$J$21,2,FALSE),W17)))</f>
        <v/>
      </c>
      <c r="X18" s="55"/>
      <c r="Y18" s="13" t="str">
        <f>IF(COUNT($E18:$K18)=0,"",IF(X18="^",VLOOKUP(Y17,lookups!$E$2:$F$21,2,FALSE),IF(X18="v",VLOOKUP(Y17,lookups!$I$2:$J$21,2,FALSE),Y17)))</f>
        <v/>
      </c>
      <c r="Z18" s="57"/>
      <c r="AA18" s="59" t="str">
        <f t="shared" si="0"/>
        <v/>
      </c>
      <c r="AB18" s="57" t="s">
        <v>39</v>
      </c>
      <c r="AC18" s="57" t="str">
        <f t="shared" si="2"/>
        <v/>
      </c>
      <c r="AD18" s="57" t="str">
        <f t="shared" si="3"/>
        <v/>
      </c>
      <c r="AE18" s="57" t="str">
        <f t="shared" si="4"/>
        <v/>
      </c>
      <c r="AF18" s="57" t="str">
        <f t="shared" si="5"/>
        <v/>
      </c>
      <c r="AG18" s="57" t="str">
        <f t="shared" si="6"/>
        <v/>
      </c>
      <c r="AH18" s="57" t="str">
        <f t="shared" si="7"/>
        <v/>
      </c>
      <c r="AI18" s="57" t="str">
        <f t="shared" si="8"/>
        <v/>
      </c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7" thickBot="1" x14ac:dyDescent="0.25">
      <c r="A19" s="22">
        <f t="shared" si="9"/>
        <v>21</v>
      </c>
      <c r="B19" s="23">
        <f t="shared" si="10"/>
        <v>57</v>
      </c>
      <c r="C19" s="24">
        <f t="shared" si="11"/>
        <v>16</v>
      </c>
      <c r="D19" s="17">
        <f t="shared" si="12"/>
        <v>44996</v>
      </c>
      <c r="E19" s="47"/>
      <c r="F19" s="48"/>
      <c r="G19" s="48"/>
      <c r="H19" s="48"/>
      <c r="I19" s="77"/>
      <c r="J19" s="85"/>
      <c r="K19" s="49"/>
      <c r="L19" s="47"/>
      <c r="M19" s="11" t="str">
        <f>IF(COUNT($E19:$K19)=0,"",IF(L19="^",VLOOKUP(M18,lookups!$E$26:$F$36,2,FALSE),IF(L19="v",VLOOKUP(M18,lookups!$I$26:$J$36,2,FALSE),M18)))</f>
        <v/>
      </c>
      <c r="N19" s="52"/>
      <c r="O19" s="11" t="str">
        <f>IF(COUNT($E19:$K19)=0,"",IF(N19="^",VLOOKUP(O18,lookups!$E$2:$F$21,2,FALSE),IF(N19="v",VLOOKUP(O18,lookups!$I$2:$J$21,2,FALSE),O18)))</f>
        <v/>
      </c>
      <c r="P19" s="52"/>
      <c r="Q19" s="11" t="str">
        <f>IF(COUNT($E19:$K19)=0,"",IF(P19="^",VLOOKUP(Q18,lookups!$E$2:$F$21,2,FALSE),IF(P19="v",VLOOKUP(Q18,lookups!$I$2:$J$21,2,FALSE),Q18)))</f>
        <v/>
      </c>
      <c r="R19" s="52"/>
      <c r="S19" s="11" t="str">
        <f>IF(COUNT($E19:$K19)=0,"",IF(R19="^",VLOOKUP(S18,lookups!$E$2:$F$21,2,FALSE),IF(R19="v",VLOOKUP(S18,lookups!$I$2:$J$21,2,FALSE),S18)))</f>
        <v/>
      </c>
      <c r="T19" s="52"/>
      <c r="U19" s="11" t="str">
        <f>IF(COUNT($E19:$K19)=0,"",IF(T19="^",VLOOKUP(U18,lookups!$E$2:$F$21,2,FALSE),IF(T19="v",VLOOKUP(U18,lookups!$I$2:$J$21,2,FALSE),U18)))</f>
        <v/>
      </c>
      <c r="V19" s="52"/>
      <c r="W19" s="11" t="str">
        <f>IF(COUNT($E19:$K19)=0,"",IF(V19="^",VLOOKUP(W18,lookups!$E$2:$F$21,2,FALSE),IF(V19="v",VLOOKUP(W18,lookups!$I$2:$J$21,2,FALSE),W18)))</f>
        <v/>
      </c>
      <c r="X19" s="56"/>
      <c r="Y19" s="14" t="str">
        <f>IF(COUNT($E19:$K19)=0,"",IF(X19="^",VLOOKUP(Y18,lookups!$E$2:$F$21,2,FALSE),IF(X19="v",VLOOKUP(Y18,lookups!$I$2:$J$21,2,FALSE),Y18)))</f>
        <v/>
      </c>
      <c r="Z19" s="57"/>
      <c r="AA19" s="59" t="str">
        <f t="shared" si="0"/>
        <v/>
      </c>
      <c r="AB19" s="57" t="s">
        <v>39</v>
      </c>
      <c r="AC19" s="57" t="str">
        <f t="shared" si="2"/>
        <v/>
      </c>
      <c r="AD19" s="57" t="str">
        <f t="shared" si="3"/>
        <v/>
      </c>
      <c r="AE19" s="57" t="str">
        <f t="shared" si="4"/>
        <v/>
      </c>
      <c r="AF19" s="57" t="str">
        <f t="shared" si="5"/>
        <v/>
      </c>
      <c r="AG19" s="57" t="str">
        <f t="shared" si="6"/>
        <v/>
      </c>
      <c r="AH19" s="57" t="str">
        <f t="shared" si="7"/>
        <v/>
      </c>
      <c r="AI19" s="57" t="str">
        <f t="shared" si="8"/>
        <v/>
      </c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17" thickTop="1" x14ac:dyDescent="0.2">
      <c r="A20" s="25">
        <f t="shared" si="9"/>
        <v>22</v>
      </c>
      <c r="B20" s="26">
        <f t="shared" si="10"/>
        <v>58</v>
      </c>
      <c r="C20" s="27">
        <f t="shared" si="11"/>
        <v>1</v>
      </c>
      <c r="D20" s="28">
        <f t="shared" si="12"/>
        <v>45003</v>
      </c>
      <c r="E20" s="36"/>
      <c r="F20" s="37"/>
      <c r="G20" s="37"/>
      <c r="H20" s="37"/>
      <c r="I20" s="78"/>
      <c r="J20" s="86"/>
      <c r="K20" s="38"/>
      <c r="L20" s="36"/>
      <c r="M20" s="12" t="str">
        <f>IF(COUNT($E20:$K20)=0,"",IF(L20="^",VLOOKUP(M19,lookups!$E$26:$F$36,2,FALSE),IF(L20="v",VLOOKUP(M19,lookups!$I$26:$J$36,2,FALSE),M19)))</f>
        <v/>
      </c>
      <c r="N20" s="53"/>
      <c r="O20" s="12" t="str">
        <f>IF(COUNT($E20:$K20)=0,"",IF(N20="^",VLOOKUP(O19,lookups!$E$2:$F$21,2,FALSE),IF(N20="v",VLOOKUP(O19,lookups!$I$2:$J$21,2,FALSE),O19)))</f>
        <v/>
      </c>
      <c r="P20" s="53"/>
      <c r="Q20" s="12" t="str">
        <f>IF(COUNT($E20:$K20)=0,"",IF(P20="^",VLOOKUP(Q19,lookups!$E$2:$F$21,2,FALSE),IF(P20="v",VLOOKUP(Q19,lookups!$I$2:$J$21,2,FALSE),Q19)))</f>
        <v/>
      </c>
      <c r="R20" s="53"/>
      <c r="S20" s="12" t="str">
        <f>IF(COUNT($E20:$K20)=0,"",IF(R20="^",VLOOKUP(S19,lookups!$E$2:$F$21,2,FALSE),IF(R20="v",VLOOKUP(S19,lookups!$I$2:$J$21,2,FALSE),S19)))</f>
        <v/>
      </c>
      <c r="T20" s="53"/>
      <c r="U20" s="12" t="str">
        <f>IF(COUNT($E20:$K20)=0,"",IF(T20="^",VLOOKUP(U19,lookups!$E$2:$F$21,2,FALSE),IF(T20="v",VLOOKUP(U19,lookups!$I$2:$J$21,2,FALSE),U19)))</f>
        <v/>
      </c>
      <c r="V20" s="53"/>
      <c r="W20" s="12" t="str">
        <f>IF(COUNT($E20:$K20)=0,"",IF(V20="^",VLOOKUP(W19,lookups!$E$2:$F$21,2,FALSE),IF(V20="v",VLOOKUP(W19,lookups!$I$2:$J$21,2,FALSE),W19)))</f>
        <v/>
      </c>
      <c r="X20" s="53"/>
      <c r="Y20" s="29" t="str">
        <f>IF(COUNT($E20:$K20)=0,"",IF(X20="^",VLOOKUP(Y19,lookups!$E$2:$F$21,2,FALSE),IF(X20="v",VLOOKUP(Y19,lookups!$I$2:$J$21,2,FALSE),Y19)))</f>
        <v/>
      </c>
      <c r="Z20" s="57"/>
      <c r="AA20" s="59" t="str">
        <f t="shared" si="0"/>
        <v/>
      </c>
      <c r="AB20" s="57" t="s">
        <v>39</v>
      </c>
      <c r="AC20" s="57" t="str">
        <f t="shared" si="2"/>
        <v/>
      </c>
      <c r="AD20" s="57" t="str">
        <f t="shared" si="3"/>
        <v/>
      </c>
      <c r="AE20" s="57" t="str">
        <f t="shared" si="4"/>
        <v/>
      </c>
      <c r="AF20" s="57" t="str">
        <f t="shared" si="5"/>
        <v/>
      </c>
      <c r="AG20" s="57" t="str">
        <f t="shared" si="6"/>
        <v/>
      </c>
      <c r="AH20" s="57" t="str">
        <f t="shared" si="7"/>
        <v/>
      </c>
      <c r="AI20" s="57" t="str">
        <f t="shared" si="8"/>
        <v/>
      </c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x14ac:dyDescent="0.2">
      <c r="A21" s="19">
        <f t="shared" si="9"/>
        <v>22</v>
      </c>
      <c r="B21" s="20">
        <f t="shared" si="10"/>
        <v>58</v>
      </c>
      <c r="C21" s="21">
        <f t="shared" si="11"/>
        <v>2</v>
      </c>
      <c r="D21" s="16">
        <f t="shared" si="12"/>
        <v>45010</v>
      </c>
      <c r="E21" s="43"/>
      <c r="F21" s="44"/>
      <c r="G21" s="44"/>
      <c r="H21" s="44"/>
      <c r="I21" s="76"/>
      <c r="J21" s="84"/>
      <c r="K21" s="45"/>
      <c r="L21" s="43"/>
      <c r="M21" s="10" t="str">
        <f>IF(COUNT($E21:$K21)=0,"",IF(L21="^",VLOOKUP(M20,lookups!$E$26:$F$36,2,FALSE),IF(L21="v",VLOOKUP(M20,lookups!$I$26:$J$36,2,FALSE),M20)))</f>
        <v/>
      </c>
      <c r="N21" s="53"/>
      <c r="O21" s="10" t="str">
        <f>IF(COUNT($E21:$K21)=0,"",IF(N21="^",VLOOKUP(O20,lookups!$E$2:$F$21,2,FALSE),IF(N21="v",VLOOKUP(O20,lookups!$I$2:$J$21,2,FALSE),O20)))</f>
        <v/>
      </c>
      <c r="P21" s="53"/>
      <c r="Q21" s="10" t="str">
        <f>IF(COUNT($E21:$K21)=0,"",IF(P21="^",VLOOKUP(Q20,lookups!$E$2:$F$21,2,FALSE),IF(P21="v",VLOOKUP(Q20,lookups!$I$2:$J$21,2,FALSE),Q20)))</f>
        <v/>
      </c>
      <c r="R21" s="53"/>
      <c r="S21" s="10" t="str">
        <f>IF(COUNT($E21:$K21)=0,"",IF(R21="^",VLOOKUP(S20,lookups!$E$2:$F$21,2,FALSE),IF(R21="v",VLOOKUP(S20,lookups!$I$2:$J$21,2,FALSE),S20)))</f>
        <v/>
      </c>
      <c r="T21" s="53"/>
      <c r="U21" s="10" t="str">
        <f>IF(COUNT($E21:$K21)=0,"",IF(T21="^",VLOOKUP(U20,lookups!$E$2:$F$21,2,FALSE),IF(T21="v",VLOOKUP(U20,lookups!$I$2:$J$21,2,FALSE),U20)))</f>
        <v/>
      </c>
      <c r="V21" s="53"/>
      <c r="W21" s="10" t="str">
        <f>IF(COUNT($E21:$K21)=0,"",IF(V21="^",VLOOKUP(W20,lookups!$E$2:$F$21,2,FALSE),IF(V21="v",VLOOKUP(W20,lookups!$I$2:$J$21,2,FALSE),W20)))</f>
        <v/>
      </c>
      <c r="X21" s="53"/>
      <c r="Y21" s="30" t="str">
        <f>IF(COUNT($E21:$K21)=0,"",IF(X21="^",VLOOKUP(Y20,lookups!$E$2:$F$21,2,FALSE),IF(X21="v",VLOOKUP(Y20,lookups!$I$2:$J$21,2,FALSE),Y20)))</f>
        <v/>
      </c>
      <c r="Z21" s="57"/>
      <c r="AA21" s="59" t="str">
        <f t="shared" si="0"/>
        <v/>
      </c>
      <c r="AB21" s="57" t="s">
        <v>39</v>
      </c>
      <c r="AC21" s="57" t="str">
        <f t="shared" si="2"/>
        <v/>
      </c>
      <c r="AD21" s="57" t="str">
        <f t="shared" si="3"/>
        <v/>
      </c>
      <c r="AE21" s="57" t="str">
        <f t="shared" si="4"/>
        <v/>
      </c>
      <c r="AF21" s="57" t="str">
        <f t="shared" si="5"/>
        <v/>
      </c>
      <c r="AG21" s="57" t="str">
        <f t="shared" si="6"/>
        <v/>
      </c>
      <c r="AH21" s="57" t="str">
        <f t="shared" si="7"/>
        <v/>
      </c>
      <c r="AI21" s="57" t="str">
        <f t="shared" si="8"/>
        <v/>
      </c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</row>
    <row r="22" spans="1:52" x14ac:dyDescent="0.2">
      <c r="A22" s="19">
        <f t="shared" si="9"/>
        <v>22</v>
      </c>
      <c r="B22" s="20">
        <f t="shared" si="10"/>
        <v>58</v>
      </c>
      <c r="C22" s="21">
        <f t="shared" si="11"/>
        <v>3</v>
      </c>
      <c r="D22" s="16">
        <f t="shared" si="12"/>
        <v>45017</v>
      </c>
      <c r="E22" s="43"/>
      <c r="F22" s="44"/>
      <c r="G22" s="44"/>
      <c r="H22" s="44"/>
      <c r="I22" s="76"/>
      <c r="J22" s="84"/>
      <c r="K22" s="45"/>
      <c r="L22" s="43"/>
      <c r="M22" s="10" t="str">
        <f>IF(COUNT($E22:$K22)=0,"",IF(L22="^",VLOOKUP(M21,lookups!$E$26:$F$36,2,FALSE),IF(L22="v",VLOOKUP(M21,lookups!$I$26:$J$36,2,FALSE),M21)))</f>
        <v/>
      </c>
      <c r="N22" s="53"/>
      <c r="O22" s="10" t="str">
        <f>IF(COUNT($E22:$K22)=0,"",IF(N22="^",VLOOKUP(O21,lookups!$E$2:$F$21,2,FALSE),IF(N22="v",VLOOKUP(O21,lookups!$I$2:$J$21,2,FALSE),O21)))</f>
        <v/>
      </c>
      <c r="P22" s="53"/>
      <c r="Q22" s="10" t="str">
        <f>IF(COUNT($E22:$K22)=0,"",IF(P22="^",VLOOKUP(Q21,lookups!$E$2:$F$21,2,FALSE),IF(P22="v",VLOOKUP(Q21,lookups!$I$2:$J$21,2,FALSE),Q21)))</f>
        <v/>
      </c>
      <c r="R22" s="53"/>
      <c r="S22" s="10" t="str">
        <f>IF(COUNT($E22:$K22)=0,"",IF(R22="^",VLOOKUP(S21,lookups!$E$2:$F$21,2,FALSE),IF(R22="v",VLOOKUP(S21,lookups!$I$2:$J$21,2,FALSE),S21)))</f>
        <v/>
      </c>
      <c r="T22" s="53"/>
      <c r="U22" s="10" t="str">
        <f>IF(COUNT($E22:$K22)=0,"",IF(T22="^",VLOOKUP(U21,lookups!$E$2:$F$21,2,FALSE),IF(T22="v",VLOOKUP(U21,lookups!$I$2:$J$21,2,FALSE),U21)))</f>
        <v/>
      </c>
      <c r="V22" s="53"/>
      <c r="W22" s="10" t="str">
        <f>IF(COUNT($E22:$K22)=0,"",IF(V22="^",VLOOKUP(W21,lookups!$E$2:$F$21,2,FALSE),IF(V22="v",VLOOKUP(W21,lookups!$I$2:$J$21,2,FALSE),W21)))</f>
        <v/>
      </c>
      <c r="X22" s="53"/>
      <c r="Y22" s="30" t="str">
        <f>IF(COUNT($E22:$K22)=0,"",IF(X22="^",VLOOKUP(Y21,lookups!$E$2:$F$21,2,FALSE),IF(X22="v",VLOOKUP(Y21,lookups!$I$2:$J$21,2,FALSE),Y21)))</f>
        <v/>
      </c>
      <c r="Z22" s="57"/>
      <c r="AA22" s="59" t="str">
        <f t="shared" si="0"/>
        <v/>
      </c>
      <c r="AB22" s="57" t="s">
        <v>39</v>
      </c>
      <c r="AC22" s="57" t="str">
        <f t="shared" si="2"/>
        <v/>
      </c>
      <c r="AD22" s="57" t="str">
        <f t="shared" si="3"/>
        <v/>
      </c>
      <c r="AE22" s="57" t="str">
        <f t="shared" si="4"/>
        <v/>
      </c>
      <c r="AF22" s="57" t="str">
        <f t="shared" si="5"/>
        <v/>
      </c>
      <c r="AG22" s="57" t="str">
        <f t="shared" si="6"/>
        <v/>
      </c>
      <c r="AH22" s="57" t="str">
        <f t="shared" si="7"/>
        <v/>
      </c>
      <c r="AI22" s="57" t="str">
        <f t="shared" si="8"/>
        <v/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</row>
    <row r="23" spans="1:52" x14ac:dyDescent="0.2">
      <c r="A23" s="19">
        <f t="shared" si="9"/>
        <v>22</v>
      </c>
      <c r="B23" s="20">
        <f t="shared" si="10"/>
        <v>58</v>
      </c>
      <c r="C23" s="21">
        <f t="shared" si="11"/>
        <v>4</v>
      </c>
      <c r="D23" s="16">
        <f t="shared" si="12"/>
        <v>45024</v>
      </c>
      <c r="E23" s="43"/>
      <c r="F23" s="44"/>
      <c r="G23" s="44"/>
      <c r="H23" s="44"/>
      <c r="I23" s="76"/>
      <c r="J23" s="84"/>
      <c r="K23" s="45"/>
      <c r="L23" s="43"/>
      <c r="M23" s="10" t="str">
        <f>IF(COUNT($E23:$K23)=0,"",IF(L23="^",VLOOKUP(M22,lookups!$E$26:$F$36,2,FALSE),IF(L23="v",VLOOKUP(M22,lookups!$I$26:$J$36,2,FALSE),M22)))</f>
        <v/>
      </c>
      <c r="N23" s="53"/>
      <c r="O23" s="10" t="str">
        <f>IF(COUNT($E23:$K23)=0,"",IF(N23="^",VLOOKUP(O22,lookups!$E$2:$F$21,2,FALSE),IF(N23="v",VLOOKUP(O22,lookups!$I$2:$J$21,2,FALSE),O22)))</f>
        <v/>
      </c>
      <c r="P23" s="53"/>
      <c r="Q23" s="10" t="str">
        <f>IF(COUNT($E23:$K23)=0,"",IF(P23="^",VLOOKUP(Q22,lookups!$E$2:$F$21,2,FALSE),IF(P23="v",VLOOKUP(Q22,lookups!$I$2:$J$21,2,FALSE),Q22)))</f>
        <v/>
      </c>
      <c r="R23" s="53"/>
      <c r="S23" s="10" t="str">
        <f>IF(COUNT($E23:$K23)=0,"",IF(R23="^",VLOOKUP(S22,lookups!$E$2:$F$21,2,FALSE),IF(R23="v",VLOOKUP(S22,lookups!$I$2:$J$21,2,FALSE),S22)))</f>
        <v/>
      </c>
      <c r="T23" s="53"/>
      <c r="U23" s="10" t="str">
        <f>IF(COUNT($E23:$K23)=0,"",IF(T23="^",VLOOKUP(U22,lookups!$E$2:$F$21,2,FALSE),IF(T23="v",VLOOKUP(U22,lookups!$I$2:$J$21,2,FALSE),U22)))</f>
        <v/>
      </c>
      <c r="V23" s="53"/>
      <c r="W23" s="10" t="str">
        <f>IF(COUNT($E23:$K23)=0,"",IF(V23="^",VLOOKUP(W22,lookups!$E$2:$F$21,2,FALSE),IF(V23="v",VLOOKUP(W22,lookups!$I$2:$J$21,2,FALSE),W22)))</f>
        <v/>
      </c>
      <c r="X23" s="53"/>
      <c r="Y23" s="30" t="str">
        <f>IF(COUNT($E23:$K23)=0,"",IF(X23="^",VLOOKUP(Y22,lookups!$E$2:$F$21,2,FALSE),IF(X23="v",VLOOKUP(Y22,lookups!$I$2:$J$21,2,FALSE),Y22)))</f>
        <v/>
      </c>
      <c r="Z23" s="57"/>
      <c r="AA23" s="59" t="str">
        <f t="shared" si="0"/>
        <v/>
      </c>
      <c r="AB23" s="57" t="s">
        <v>39</v>
      </c>
      <c r="AC23" s="57" t="str">
        <f t="shared" si="2"/>
        <v/>
      </c>
      <c r="AD23" s="57" t="str">
        <f t="shared" si="3"/>
        <v/>
      </c>
      <c r="AE23" s="57" t="str">
        <f t="shared" si="4"/>
        <v/>
      </c>
      <c r="AF23" s="57" t="str">
        <f t="shared" si="5"/>
        <v/>
      </c>
      <c r="AG23" s="57" t="str">
        <f t="shared" si="6"/>
        <v/>
      </c>
      <c r="AH23" s="57" t="str">
        <f t="shared" si="7"/>
        <v/>
      </c>
      <c r="AI23" s="57" t="str">
        <f t="shared" si="8"/>
        <v/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x14ac:dyDescent="0.2">
      <c r="A24" s="19">
        <f t="shared" si="9"/>
        <v>22</v>
      </c>
      <c r="B24" s="20">
        <f t="shared" si="10"/>
        <v>58</v>
      </c>
      <c r="C24" s="21">
        <f t="shared" si="11"/>
        <v>5</v>
      </c>
      <c r="D24" s="16">
        <f t="shared" si="12"/>
        <v>45031</v>
      </c>
      <c r="E24" s="43"/>
      <c r="F24" s="44"/>
      <c r="G24" s="44"/>
      <c r="H24" s="44"/>
      <c r="I24" s="76"/>
      <c r="J24" s="84"/>
      <c r="K24" s="45"/>
      <c r="L24" s="43"/>
      <c r="M24" s="10" t="str">
        <f>IF(COUNT($E24:$K24)=0,"",IF(L24="^",VLOOKUP(M23,lookups!$E$26:$F$36,2,FALSE),IF(L24="v",VLOOKUP(M23,lookups!$I$26:$J$36,2,FALSE),M23)))</f>
        <v/>
      </c>
      <c r="N24" s="53"/>
      <c r="O24" s="10" t="str">
        <f>IF(COUNT($E24:$K24)=0,"",IF(N24="^",VLOOKUP(O23,lookups!$E$2:$F$21,2,FALSE),IF(N24="v",VLOOKUP(O23,lookups!$I$2:$J$21,2,FALSE),O23)))</f>
        <v/>
      </c>
      <c r="P24" s="53"/>
      <c r="Q24" s="10" t="str">
        <f>IF(COUNT($E24:$K24)=0,"",IF(P24="^",VLOOKUP(Q23,lookups!$E$2:$F$21,2,FALSE),IF(P24="v",VLOOKUP(Q23,lookups!$I$2:$J$21,2,FALSE),Q23)))</f>
        <v/>
      </c>
      <c r="R24" s="53"/>
      <c r="S24" s="10" t="str">
        <f>IF(COUNT($E24:$K24)=0,"",IF(R24="^",VLOOKUP(S23,lookups!$E$2:$F$21,2,FALSE),IF(R24="v",VLOOKUP(S23,lookups!$I$2:$J$21,2,FALSE),S23)))</f>
        <v/>
      </c>
      <c r="T24" s="53"/>
      <c r="U24" s="10" t="str">
        <f>IF(COUNT($E24:$K24)=0,"",IF(T24="^",VLOOKUP(U23,lookups!$E$2:$F$21,2,FALSE),IF(T24="v",VLOOKUP(U23,lookups!$I$2:$J$21,2,FALSE),U23)))</f>
        <v/>
      </c>
      <c r="V24" s="53"/>
      <c r="W24" s="10" t="str">
        <f>IF(COUNT($E24:$K24)=0,"",IF(V24="^",VLOOKUP(W23,lookups!$E$2:$F$21,2,FALSE),IF(V24="v",VLOOKUP(W23,lookups!$I$2:$J$21,2,FALSE),W23)))</f>
        <v/>
      </c>
      <c r="X24" s="53"/>
      <c r="Y24" s="30" t="str">
        <f>IF(COUNT($E24:$K24)=0,"",IF(X24="^",VLOOKUP(Y23,lookups!$E$2:$F$21,2,FALSE),IF(X24="v",VLOOKUP(Y23,lookups!$I$2:$J$21,2,FALSE),Y23)))</f>
        <v/>
      </c>
      <c r="Z24" s="57"/>
      <c r="AA24" s="59" t="str">
        <f t="shared" si="0"/>
        <v/>
      </c>
      <c r="AB24" s="57" t="s">
        <v>39</v>
      </c>
      <c r="AC24" s="57" t="str">
        <f t="shared" si="2"/>
        <v/>
      </c>
      <c r="AD24" s="57" t="str">
        <f t="shared" si="3"/>
        <v/>
      </c>
      <c r="AE24" s="57" t="str">
        <f t="shared" si="4"/>
        <v/>
      </c>
      <c r="AF24" s="57" t="str">
        <f t="shared" si="5"/>
        <v/>
      </c>
      <c r="AG24" s="57" t="str">
        <f t="shared" si="6"/>
        <v/>
      </c>
      <c r="AH24" s="57" t="str">
        <f t="shared" si="7"/>
        <v/>
      </c>
      <c r="AI24" s="57" t="str">
        <f t="shared" si="8"/>
        <v/>
      </c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x14ac:dyDescent="0.2">
      <c r="A25" s="19">
        <f t="shared" si="9"/>
        <v>22</v>
      </c>
      <c r="B25" s="20">
        <f t="shared" si="10"/>
        <v>58</v>
      </c>
      <c r="C25" s="21">
        <f t="shared" si="11"/>
        <v>6</v>
      </c>
      <c r="D25" s="16">
        <f t="shared" si="12"/>
        <v>45038</v>
      </c>
      <c r="E25" s="43"/>
      <c r="F25" s="44"/>
      <c r="G25" s="44"/>
      <c r="H25" s="44"/>
      <c r="I25" s="76"/>
      <c r="J25" s="84"/>
      <c r="K25" s="45"/>
      <c r="L25" s="43"/>
      <c r="M25" s="10" t="str">
        <f>IF(COUNT($E25:$K25)=0,"",IF(L25="^",VLOOKUP(M24,lookups!$E$26:$F$36,2,FALSE),IF(L25="v",VLOOKUP(M24,lookups!$I$26:$J$36,2,FALSE),M24)))</f>
        <v/>
      </c>
      <c r="N25" s="53"/>
      <c r="O25" s="10" t="str">
        <f>IF(COUNT($E25:$K25)=0,"",IF(N25="^",VLOOKUP(O24,lookups!$E$2:$F$21,2,FALSE),IF(N25="v",VLOOKUP(O24,lookups!$I$2:$J$21,2,FALSE),O24)))</f>
        <v/>
      </c>
      <c r="P25" s="53"/>
      <c r="Q25" s="10" t="str">
        <f>IF(COUNT($E25:$K25)=0,"",IF(P25="^",VLOOKUP(Q24,lookups!$E$2:$F$21,2,FALSE),IF(P25="v",VLOOKUP(Q24,lookups!$I$2:$J$21,2,FALSE),Q24)))</f>
        <v/>
      </c>
      <c r="R25" s="53"/>
      <c r="S25" s="10" t="str">
        <f>IF(COUNT($E25:$K25)=0,"",IF(R25="^",VLOOKUP(S24,lookups!$E$2:$F$21,2,FALSE),IF(R25="v",VLOOKUP(S24,lookups!$I$2:$J$21,2,FALSE),S24)))</f>
        <v/>
      </c>
      <c r="T25" s="53"/>
      <c r="U25" s="10" t="str">
        <f>IF(COUNT($E25:$K25)=0,"",IF(T25="^",VLOOKUP(U24,lookups!$E$2:$F$21,2,FALSE),IF(T25="v",VLOOKUP(U24,lookups!$I$2:$J$21,2,FALSE),U24)))</f>
        <v/>
      </c>
      <c r="V25" s="53"/>
      <c r="W25" s="10" t="str">
        <f>IF(COUNT($E25:$K25)=0,"",IF(V25="^",VLOOKUP(W24,lookups!$E$2:$F$21,2,FALSE),IF(V25="v",VLOOKUP(W24,lookups!$I$2:$J$21,2,FALSE),W24)))</f>
        <v/>
      </c>
      <c r="X25" s="53"/>
      <c r="Y25" s="30" t="str">
        <f>IF(COUNT($E25:$K25)=0,"",IF(X25="^",VLOOKUP(Y24,lookups!$E$2:$F$21,2,FALSE),IF(X25="v",VLOOKUP(Y24,lookups!$I$2:$J$21,2,FALSE),Y24)))</f>
        <v/>
      </c>
      <c r="Z25" s="57"/>
      <c r="AA25" s="59" t="str">
        <f t="shared" si="0"/>
        <v/>
      </c>
      <c r="AB25" s="57" t="s">
        <v>39</v>
      </c>
      <c r="AC25" s="57" t="str">
        <f t="shared" si="2"/>
        <v/>
      </c>
      <c r="AD25" s="57" t="str">
        <f t="shared" si="3"/>
        <v/>
      </c>
      <c r="AE25" s="57" t="str">
        <f t="shared" si="4"/>
        <v/>
      </c>
      <c r="AF25" s="57" t="str">
        <f t="shared" si="5"/>
        <v/>
      </c>
      <c r="AG25" s="57" t="str">
        <f t="shared" si="6"/>
        <v/>
      </c>
      <c r="AH25" s="57" t="str">
        <f t="shared" si="7"/>
        <v/>
      </c>
      <c r="AI25" s="57" t="str">
        <f t="shared" si="8"/>
        <v/>
      </c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x14ac:dyDescent="0.2">
      <c r="A26" s="19">
        <f t="shared" si="9"/>
        <v>22</v>
      </c>
      <c r="B26" s="20">
        <f t="shared" si="10"/>
        <v>58</v>
      </c>
      <c r="C26" s="21">
        <f t="shared" si="11"/>
        <v>7</v>
      </c>
      <c r="D26" s="16">
        <f t="shared" si="12"/>
        <v>45045</v>
      </c>
      <c r="E26" s="43"/>
      <c r="F26" s="44"/>
      <c r="G26" s="44"/>
      <c r="H26" s="44"/>
      <c r="I26" s="76"/>
      <c r="J26" s="84"/>
      <c r="K26" s="45"/>
      <c r="L26" s="43"/>
      <c r="M26" s="10" t="str">
        <f>IF(COUNT($E26:$K26)=0,"",IF(L26="^",VLOOKUP(M25,lookups!$E$26:$F$36,2,FALSE),IF(L26="v",VLOOKUP(M25,lookups!$I$26:$J$36,2,FALSE),M25)))</f>
        <v/>
      </c>
      <c r="N26" s="53"/>
      <c r="O26" s="10" t="str">
        <f>IF(COUNT($E26:$K26)=0,"",IF(N26="^",VLOOKUP(O25,lookups!$E$2:$F$21,2,FALSE),IF(N26="v",VLOOKUP(O25,lookups!$I$2:$J$21,2,FALSE),O25)))</f>
        <v/>
      </c>
      <c r="P26" s="53"/>
      <c r="Q26" s="10" t="str">
        <f>IF(COUNT($E26:$K26)=0,"",IF(P26="^",VLOOKUP(Q25,lookups!$E$2:$F$21,2,FALSE),IF(P26="v",VLOOKUP(Q25,lookups!$I$2:$J$21,2,FALSE),Q25)))</f>
        <v/>
      </c>
      <c r="R26" s="53"/>
      <c r="S26" s="10" t="str">
        <f>IF(COUNT($E26:$K26)=0,"",IF(R26="^",VLOOKUP(S25,lookups!$E$2:$F$21,2,FALSE),IF(R26="v",VLOOKUP(S25,lookups!$I$2:$J$21,2,FALSE),S25)))</f>
        <v/>
      </c>
      <c r="T26" s="53"/>
      <c r="U26" s="10" t="str">
        <f>IF(COUNT($E26:$K26)=0,"",IF(T26="^",VLOOKUP(U25,lookups!$E$2:$F$21,2,FALSE),IF(T26="v",VLOOKUP(U25,lookups!$I$2:$J$21,2,FALSE),U25)))</f>
        <v/>
      </c>
      <c r="V26" s="53"/>
      <c r="W26" s="10" t="str">
        <f>IF(COUNT($E26:$K26)=0,"",IF(V26="^",VLOOKUP(W25,lookups!$E$2:$F$21,2,FALSE),IF(V26="v",VLOOKUP(W25,lookups!$I$2:$J$21,2,FALSE),W25)))</f>
        <v/>
      </c>
      <c r="X26" s="53"/>
      <c r="Y26" s="30" t="str">
        <f>IF(COUNT($E26:$K26)=0,"",IF(X26="^",VLOOKUP(Y25,lookups!$E$2:$F$21,2,FALSE),IF(X26="v",VLOOKUP(Y25,lookups!$I$2:$J$21,2,FALSE),Y25)))</f>
        <v/>
      </c>
      <c r="Z26" s="57"/>
      <c r="AA26" s="59" t="str">
        <f t="shared" si="0"/>
        <v/>
      </c>
      <c r="AB26" s="57" t="s">
        <v>39</v>
      </c>
      <c r="AC26" s="57" t="str">
        <f t="shared" si="2"/>
        <v/>
      </c>
      <c r="AD26" s="57" t="str">
        <f t="shared" si="3"/>
        <v/>
      </c>
      <c r="AE26" s="57" t="str">
        <f t="shared" si="4"/>
        <v/>
      </c>
      <c r="AF26" s="57" t="str">
        <f t="shared" si="5"/>
        <v/>
      </c>
      <c r="AG26" s="57" t="str">
        <f t="shared" si="6"/>
        <v/>
      </c>
      <c r="AH26" s="57" t="str">
        <f t="shared" si="7"/>
        <v/>
      </c>
      <c r="AI26" s="57" t="str">
        <f t="shared" si="8"/>
        <v/>
      </c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x14ac:dyDescent="0.2">
      <c r="A27" s="19">
        <f t="shared" si="9"/>
        <v>22</v>
      </c>
      <c r="B27" s="20">
        <f t="shared" si="10"/>
        <v>58</v>
      </c>
      <c r="C27" s="21">
        <f t="shared" si="11"/>
        <v>8</v>
      </c>
      <c r="D27" s="16">
        <f t="shared" si="12"/>
        <v>45052</v>
      </c>
      <c r="E27" s="43"/>
      <c r="F27" s="44"/>
      <c r="G27" s="44"/>
      <c r="H27" s="44"/>
      <c r="I27" s="76"/>
      <c r="J27" s="84"/>
      <c r="K27" s="45"/>
      <c r="L27" s="43"/>
      <c r="M27" s="10" t="str">
        <f>IF(COUNT($E27:$K27)=0,"",IF(L27="^",VLOOKUP(M26,lookups!$E$26:$F$36,2,FALSE),IF(L27="v",VLOOKUP(M26,lookups!$I$26:$J$36,2,FALSE),M26)))</f>
        <v/>
      </c>
      <c r="N27" s="53"/>
      <c r="O27" s="10" t="str">
        <f>IF(COUNT($E27:$K27)=0,"",IF(N27="^",VLOOKUP(O26,lookups!$E$2:$F$21,2,FALSE),IF(N27="v",VLOOKUP(O26,lookups!$I$2:$J$21,2,FALSE),O26)))</f>
        <v/>
      </c>
      <c r="P27" s="53"/>
      <c r="Q27" s="10" t="str">
        <f>IF(COUNT($E27:$K27)=0,"",IF(P27="^",VLOOKUP(Q26,lookups!$E$2:$F$21,2,FALSE),IF(P27="v",VLOOKUP(Q26,lookups!$I$2:$J$21,2,FALSE),Q26)))</f>
        <v/>
      </c>
      <c r="R27" s="53"/>
      <c r="S27" s="10" t="str">
        <f>IF(COUNT($E27:$K27)=0,"",IF(R27="^",VLOOKUP(S26,lookups!$E$2:$F$21,2,FALSE),IF(R27="v",VLOOKUP(S26,lookups!$I$2:$J$21,2,FALSE),S26)))</f>
        <v/>
      </c>
      <c r="T27" s="53"/>
      <c r="U27" s="10" t="str">
        <f>IF(COUNT($E27:$K27)=0,"",IF(T27="^",VLOOKUP(U26,lookups!$E$2:$F$21,2,FALSE),IF(T27="v",VLOOKUP(U26,lookups!$I$2:$J$21,2,FALSE),U26)))</f>
        <v/>
      </c>
      <c r="V27" s="53"/>
      <c r="W27" s="10" t="str">
        <f>IF(COUNT($E27:$K27)=0,"",IF(V27="^",VLOOKUP(W26,lookups!$E$2:$F$21,2,FALSE),IF(V27="v",VLOOKUP(W26,lookups!$I$2:$J$21,2,FALSE),W26)))</f>
        <v/>
      </c>
      <c r="X27" s="53"/>
      <c r="Y27" s="30" t="str">
        <f>IF(COUNT($E27:$K27)=0,"",IF(X27="^",VLOOKUP(Y26,lookups!$E$2:$F$21,2,FALSE),IF(X27="v",VLOOKUP(Y26,lookups!$I$2:$J$21,2,FALSE),Y26)))</f>
        <v/>
      </c>
      <c r="Z27" s="57"/>
      <c r="AA27" s="59" t="str">
        <f t="shared" si="0"/>
        <v/>
      </c>
      <c r="AB27" s="57" t="s">
        <v>39</v>
      </c>
      <c r="AC27" s="57" t="str">
        <f t="shared" si="2"/>
        <v/>
      </c>
      <c r="AD27" s="57" t="str">
        <f t="shared" si="3"/>
        <v/>
      </c>
      <c r="AE27" s="57" t="str">
        <f t="shared" si="4"/>
        <v/>
      </c>
      <c r="AF27" s="57" t="str">
        <f t="shared" si="5"/>
        <v/>
      </c>
      <c r="AG27" s="57" t="str">
        <f t="shared" si="6"/>
        <v/>
      </c>
      <c r="AH27" s="57" t="str">
        <f t="shared" si="7"/>
        <v/>
      </c>
      <c r="AI27" s="57" t="str">
        <f t="shared" si="8"/>
        <v/>
      </c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x14ac:dyDescent="0.2">
      <c r="A28" s="19">
        <f t="shared" si="9"/>
        <v>22</v>
      </c>
      <c r="B28" s="20">
        <f t="shared" si="10"/>
        <v>58</v>
      </c>
      <c r="C28" s="21">
        <f t="shared" si="11"/>
        <v>9</v>
      </c>
      <c r="D28" s="16">
        <f t="shared" si="12"/>
        <v>45059</v>
      </c>
      <c r="E28" s="43"/>
      <c r="F28" s="44"/>
      <c r="G28" s="44"/>
      <c r="H28" s="44"/>
      <c r="I28" s="76"/>
      <c r="J28" s="84"/>
      <c r="K28" s="45"/>
      <c r="L28" s="43"/>
      <c r="M28" s="10" t="str">
        <f>IF(COUNT($E28:$K28)=0,"",IF(L28="^",VLOOKUP(M27,lookups!$E$26:$F$36,2,FALSE),IF(L28="v",VLOOKUP(M27,lookups!$I$26:$J$36,2,FALSE),M27)))</f>
        <v/>
      </c>
      <c r="N28" s="53"/>
      <c r="O28" s="10" t="str">
        <f>IF(COUNT($E28:$K28)=0,"",IF(N28="^",VLOOKUP(O27,lookups!$E$2:$F$21,2,FALSE),IF(N28="v",VLOOKUP(O27,lookups!$I$2:$J$21,2,FALSE),O27)))</f>
        <v/>
      </c>
      <c r="P28" s="53"/>
      <c r="Q28" s="10" t="str">
        <f>IF(COUNT($E28:$K28)=0,"",IF(P28="^",VLOOKUP(Q27,lookups!$E$2:$F$21,2,FALSE),IF(P28="v",VLOOKUP(Q27,lookups!$I$2:$J$21,2,FALSE),Q27)))</f>
        <v/>
      </c>
      <c r="R28" s="53"/>
      <c r="S28" s="10" t="str">
        <f>IF(COUNT($E28:$K28)=0,"",IF(R28="^",VLOOKUP(S27,lookups!$E$2:$F$21,2,FALSE),IF(R28="v",VLOOKUP(S27,lookups!$I$2:$J$21,2,FALSE),S27)))</f>
        <v/>
      </c>
      <c r="T28" s="53"/>
      <c r="U28" s="10" t="str">
        <f>IF(COUNT($E28:$K28)=0,"",IF(T28="^",VLOOKUP(U27,lookups!$E$2:$F$21,2,FALSE),IF(T28="v",VLOOKUP(U27,lookups!$I$2:$J$21,2,FALSE),U27)))</f>
        <v/>
      </c>
      <c r="V28" s="53"/>
      <c r="W28" s="10" t="str">
        <f>IF(COUNT($E28:$K28)=0,"",IF(V28="^",VLOOKUP(W27,lookups!$E$2:$F$21,2,FALSE),IF(V28="v",VLOOKUP(W27,lookups!$I$2:$J$21,2,FALSE),W27)))</f>
        <v/>
      </c>
      <c r="X28" s="53"/>
      <c r="Y28" s="30" t="str">
        <f>IF(COUNT($E28:$K28)=0,"",IF(X28="^",VLOOKUP(Y27,lookups!$E$2:$F$21,2,FALSE),IF(X28="v",VLOOKUP(Y27,lookups!$I$2:$J$21,2,FALSE),Y27)))</f>
        <v/>
      </c>
      <c r="Z28" s="57"/>
      <c r="AA28" s="59" t="str">
        <f t="shared" si="0"/>
        <v/>
      </c>
      <c r="AB28" s="57" t="s">
        <v>39</v>
      </c>
      <c r="AC28" s="57" t="str">
        <f t="shared" si="2"/>
        <v/>
      </c>
      <c r="AD28" s="57" t="str">
        <f t="shared" si="3"/>
        <v/>
      </c>
      <c r="AE28" s="57" t="str">
        <f t="shared" si="4"/>
        <v/>
      </c>
      <c r="AF28" s="57" t="str">
        <f t="shared" si="5"/>
        <v/>
      </c>
      <c r="AG28" s="57" t="str">
        <f t="shared" si="6"/>
        <v/>
      </c>
      <c r="AH28" s="57" t="str">
        <f t="shared" si="7"/>
        <v/>
      </c>
      <c r="AI28" s="57" t="str">
        <f t="shared" si="8"/>
        <v/>
      </c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x14ac:dyDescent="0.2">
      <c r="A29" s="19">
        <f t="shared" si="9"/>
        <v>22</v>
      </c>
      <c r="B29" s="20">
        <f t="shared" si="10"/>
        <v>58</v>
      </c>
      <c r="C29" s="21">
        <f t="shared" si="11"/>
        <v>10</v>
      </c>
      <c r="D29" s="16">
        <f t="shared" si="12"/>
        <v>45066</v>
      </c>
      <c r="E29" s="43"/>
      <c r="F29" s="44"/>
      <c r="G29" s="44"/>
      <c r="H29" s="44"/>
      <c r="I29" s="76"/>
      <c r="J29" s="84"/>
      <c r="K29" s="45"/>
      <c r="L29" s="43"/>
      <c r="M29" s="10" t="str">
        <f>IF(COUNT($E29:$K29)=0,"",IF(L29="^",VLOOKUP(M28,lookups!$E$26:$F$36,2,FALSE),IF(L29="v",VLOOKUP(M28,lookups!$I$26:$J$36,2,FALSE),M28)))</f>
        <v/>
      </c>
      <c r="N29" s="53"/>
      <c r="O29" s="10" t="str">
        <f>IF(COUNT($E29:$K29)=0,"",IF(N29="^",VLOOKUP(O28,lookups!$E$2:$F$21,2,FALSE),IF(N29="v",VLOOKUP(O28,lookups!$I$2:$J$21,2,FALSE),O28)))</f>
        <v/>
      </c>
      <c r="P29" s="53"/>
      <c r="Q29" s="10" t="str">
        <f>IF(COUNT($E29:$K29)=0,"",IF(P29="^",VLOOKUP(Q28,lookups!$E$2:$F$21,2,FALSE),IF(P29="v",VLOOKUP(Q28,lookups!$I$2:$J$21,2,FALSE),Q28)))</f>
        <v/>
      </c>
      <c r="R29" s="53"/>
      <c r="S29" s="10" t="str">
        <f>IF(COUNT($E29:$K29)=0,"",IF(R29="^",VLOOKUP(S28,lookups!$E$2:$F$21,2,FALSE),IF(R29="v",VLOOKUP(S28,lookups!$I$2:$J$21,2,FALSE),S28)))</f>
        <v/>
      </c>
      <c r="T29" s="53"/>
      <c r="U29" s="10" t="str">
        <f>IF(COUNT($E29:$K29)=0,"",IF(T29="^",VLOOKUP(U28,lookups!$E$2:$F$21,2,FALSE),IF(T29="v",VLOOKUP(U28,lookups!$I$2:$J$21,2,FALSE),U28)))</f>
        <v/>
      </c>
      <c r="V29" s="53"/>
      <c r="W29" s="10" t="str">
        <f>IF(COUNT($E29:$K29)=0,"",IF(V29="^",VLOOKUP(W28,lookups!$E$2:$F$21,2,FALSE),IF(V29="v",VLOOKUP(W28,lookups!$I$2:$J$21,2,FALSE),W28)))</f>
        <v/>
      </c>
      <c r="X29" s="53"/>
      <c r="Y29" s="30" t="str">
        <f>IF(COUNT($E29:$K29)=0,"",IF(X29="^",VLOOKUP(Y28,lookups!$E$2:$F$21,2,FALSE),IF(X29="v",VLOOKUP(Y28,lookups!$I$2:$J$21,2,FALSE),Y28)))</f>
        <v/>
      </c>
      <c r="Z29" s="57"/>
      <c r="AA29" s="59" t="str">
        <f t="shared" si="0"/>
        <v/>
      </c>
      <c r="AB29" s="57" t="s">
        <v>39</v>
      </c>
      <c r="AC29" s="57" t="str">
        <f t="shared" si="2"/>
        <v/>
      </c>
      <c r="AD29" s="57" t="str">
        <f t="shared" si="3"/>
        <v/>
      </c>
      <c r="AE29" s="57" t="str">
        <f t="shared" si="4"/>
        <v/>
      </c>
      <c r="AF29" s="57" t="str">
        <f t="shared" si="5"/>
        <v/>
      </c>
      <c r="AG29" s="57" t="str">
        <f t="shared" si="6"/>
        <v/>
      </c>
      <c r="AH29" s="57" t="str">
        <f t="shared" si="7"/>
        <v/>
      </c>
      <c r="AI29" s="57" t="str">
        <f t="shared" si="8"/>
        <v/>
      </c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x14ac:dyDescent="0.2">
      <c r="A30" s="19">
        <f t="shared" si="9"/>
        <v>22</v>
      </c>
      <c r="B30" s="20">
        <f t="shared" si="10"/>
        <v>58</v>
      </c>
      <c r="C30" s="21">
        <f t="shared" si="11"/>
        <v>11</v>
      </c>
      <c r="D30" s="16">
        <f t="shared" si="12"/>
        <v>45073</v>
      </c>
      <c r="E30" s="43"/>
      <c r="F30" s="44"/>
      <c r="G30" s="44"/>
      <c r="H30" s="44"/>
      <c r="I30" s="76"/>
      <c r="J30" s="84"/>
      <c r="K30" s="45"/>
      <c r="L30" s="43"/>
      <c r="M30" s="10" t="str">
        <f>IF(COUNT($E30:$K30)=0,"",IF(L30="^",VLOOKUP(M29,lookups!$E$26:$F$36,2,FALSE),IF(L30="v",VLOOKUP(M29,lookups!$I$26:$J$36,2,FALSE),M29)))</f>
        <v/>
      </c>
      <c r="N30" s="53"/>
      <c r="O30" s="10" t="str">
        <f>IF(COUNT($E30:$K30)=0,"",IF(N30="^",VLOOKUP(O29,lookups!$E$2:$F$21,2,FALSE),IF(N30="v",VLOOKUP(O29,lookups!$I$2:$J$21,2,FALSE),O29)))</f>
        <v/>
      </c>
      <c r="P30" s="53"/>
      <c r="Q30" s="10" t="str">
        <f>IF(COUNT($E30:$K30)=0,"",IF(P30="^",VLOOKUP(Q29,lookups!$E$2:$F$21,2,FALSE),IF(P30="v",VLOOKUP(Q29,lookups!$I$2:$J$21,2,FALSE),Q29)))</f>
        <v/>
      </c>
      <c r="R30" s="53"/>
      <c r="S30" s="10" t="str">
        <f>IF(COUNT($E30:$K30)=0,"",IF(R30="^",VLOOKUP(S29,lookups!$E$2:$F$21,2,FALSE),IF(R30="v",VLOOKUP(S29,lookups!$I$2:$J$21,2,FALSE),S29)))</f>
        <v/>
      </c>
      <c r="T30" s="53"/>
      <c r="U30" s="10" t="str">
        <f>IF(COUNT($E30:$K30)=0,"",IF(T30="^",VLOOKUP(U29,lookups!$E$2:$F$21,2,FALSE),IF(T30="v",VLOOKUP(U29,lookups!$I$2:$J$21,2,FALSE),U29)))</f>
        <v/>
      </c>
      <c r="V30" s="53"/>
      <c r="W30" s="10" t="str">
        <f>IF(COUNT($E30:$K30)=0,"",IF(V30="^",VLOOKUP(W29,lookups!$E$2:$F$21,2,FALSE),IF(V30="v",VLOOKUP(W29,lookups!$I$2:$J$21,2,FALSE),W29)))</f>
        <v/>
      </c>
      <c r="X30" s="53"/>
      <c r="Y30" s="30" t="str">
        <f>IF(COUNT($E30:$K30)=0,"",IF(X30="^",VLOOKUP(Y29,lookups!$E$2:$F$21,2,FALSE),IF(X30="v",VLOOKUP(Y29,lookups!$I$2:$J$21,2,FALSE),Y29)))</f>
        <v/>
      </c>
      <c r="Z30" s="57"/>
      <c r="AA30" s="59" t="str">
        <f t="shared" si="0"/>
        <v/>
      </c>
      <c r="AB30" s="57" t="s">
        <v>39</v>
      </c>
      <c r="AC30" s="57" t="str">
        <f t="shared" si="2"/>
        <v/>
      </c>
      <c r="AD30" s="57" t="str">
        <f t="shared" si="3"/>
        <v/>
      </c>
      <c r="AE30" s="57" t="str">
        <f t="shared" si="4"/>
        <v/>
      </c>
      <c r="AF30" s="57" t="str">
        <f t="shared" si="5"/>
        <v/>
      </c>
      <c r="AG30" s="57" t="str">
        <f t="shared" si="6"/>
        <v/>
      </c>
      <c r="AH30" s="57" t="str">
        <f t="shared" si="7"/>
        <v/>
      </c>
      <c r="AI30" s="57" t="str">
        <f t="shared" si="8"/>
        <v/>
      </c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x14ac:dyDescent="0.2">
      <c r="A31" s="19">
        <f t="shared" si="9"/>
        <v>22</v>
      </c>
      <c r="B31" s="20">
        <f t="shared" si="10"/>
        <v>58</v>
      </c>
      <c r="C31" s="21">
        <f t="shared" si="11"/>
        <v>12</v>
      </c>
      <c r="D31" s="16">
        <f t="shared" si="12"/>
        <v>45080</v>
      </c>
      <c r="E31" s="43"/>
      <c r="F31" s="44"/>
      <c r="G31" s="44"/>
      <c r="H31" s="44"/>
      <c r="I31" s="76"/>
      <c r="J31" s="84"/>
      <c r="K31" s="45"/>
      <c r="L31" s="43"/>
      <c r="M31" s="10" t="str">
        <f>IF(COUNT($E31:$K31)=0,"",IF(L31="^",VLOOKUP(M30,lookups!$E$26:$F$36,2,FALSE),IF(L31="v",VLOOKUP(M30,lookups!$I$26:$J$36,2,FALSE),M30)))</f>
        <v/>
      </c>
      <c r="N31" s="53"/>
      <c r="O31" s="10" t="str">
        <f>IF(COUNT($E31:$K31)=0,"",IF(N31="^",VLOOKUP(O30,lookups!$E$2:$F$21,2,FALSE),IF(N31="v",VLOOKUP(O30,lookups!$I$2:$J$21,2,FALSE),O30)))</f>
        <v/>
      </c>
      <c r="P31" s="53"/>
      <c r="Q31" s="10" t="str">
        <f>IF(COUNT($E31:$K31)=0,"",IF(P31="^",VLOOKUP(Q30,lookups!$E$2:$F$21,2,FALSE),IF(P31="v",VLOOKUP(Q30,lookups!$I$2:$J$21,2,FALSE),Q30)))</f>
        <v/>
      </c>
      <c r="R31" s="53"/>
      <c r="S31" s="10" t="str">
        <f>IF(COUNT($E31:$K31)=0,"",IF(R31="^",VLOOKUP(S30,lookups!$E$2:$F$21,2,FALSE),IF(R31="v",VLOOKUP(S30,lookups!$I$2:$J$21,2,FALSE),S30)))</f>
        <v/>
      </c>
      <c r="T31" s="53"/>
      <c r="U31" s="10" t="str">
        <f>IF(COUNT($E31:$K31)=0,"",IF(T31="^",VLOOKUP(U30,lookups!$E$2:$F$21,2,FALSE),IF(T31="v",VLOOKUP(U30,lookups!$I$2:$J$21,2,FALSE),U30)))</f>
        <v/>
      </c>
      <c r="V31" s="53"/>
      <c r="W31" s="10" t="str">
        <f>IF(COUNT($E31:$K31)=0,"",IF(V31="^",VLOOKUP(W30,lookups!$E$2:$F$21,2,FALSE),IF(V31="v",VLOOKUP(W30,lookups!$I$2:$J$21,2,FALSE),W30)))</f>
        <v/>
      </c>
      <c r="X31" s="53"/>
      <c r="Y31" s="30" t="str">
        <f>IF(COUNT($E31:$K31)=0,"",IF(X31="^",VLOOKUP(Y30,lookups!$E$2:$F$21,2,FALSE),IF(X31="v",VLOOKUP(Y30,lookups!$I$2:$J$21,2,FALSE),Y30)))</f>
        <v/>
      </c>
      <c r="Z31" s="57"/>
      <c r="AA31" s="59" t="str">
        <f t="shared" si="0"/>
        <v/>
      </c>
      <c r="AB31" s="57" t="s">
        <v>39</v>
      </c>
      <c r="AC31" s="57" t="str">
        <f t="shared" si="2"/>
        <v/>
      </c>
      <c r="AD31" s="57" t="str">
        <f t="shared" si="3"/>
        <v/>
      </c>
      <c r="AE31" s="57" t="str">
        <f t="shared" si="4"/>
        <v/>
      </c>
      <c r="AF31" s="57" t="str">
        <f t="shared" si="5"/>
        <v/>
      </c>
      <c r="AG31" s="57" t="str">
        <f t="shared" si="6"/>
        <v/>
      </c>
      <c r="AH31" s="57" t="str">
        <f t="shared" si="7"/>
        <v/>
      </c>
      <c r="AI31" s="57" t="str">
        <f t="shared" si="8"/>
        <v/>
      </c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</row>
    <row r="32" spans="1:52" x14ac:dyDescent="0.2">
      <c r="A32" s="19">
        <f t="shared" si="9"/>
        <v>22</v>
      </c>
      <c r="B32" s="20">
        <f t="shared" si="10"/>
        <v>58</v>
      </c>
      <c r="C32" s="21">
        <f t="shared" si="11"/>
        <v>13</v>
      </c>
      <c r="D32" s="16">
        <f t="shared" si="12"/>
        <v>45087</v>
      </c>
      <c r="E32" s="43"/>
      <c r="F32" s="44"/>
      <c r="G32" s="44"/>
      <c r="H32" s="44"/>
      <c r="I32" s="76"/>
      <c r="J32" s="84"/>
      <c r="K32" s="45"/>
      <c r="L32" s="43"/>
      <c r="M32" s="10" t="str">
        <f>IF(COUNT($E32:$K32)=0,"",IF(L32="^",VLOOKUP(M31,lookups!$E$26:$F$36,2,FALSE),IF(L32="v",VLOOKUP(M31,lookups!$I$26:$J$36,2,FALSE),M31)))</f>
        <v/>
      </c>
      <c r="N32" s="53"/>
      <c r="O32" s="10" t="str">
        <f>IF(COUNT($E32:$K32)=0,"",IF(N32="^",VLOOKUP(O31,lookups!$E$2:$F$21,2,FALSE),IF(N32="v",VLOOKUP(O31,lookups!$I$2:$J$21,2,FALSE),O31)))</f>
        <v/>
      </c>
      <c r="P32" s="53"/>
      <c r="Q32" s="10" t="str">
        <f>IF(COUNT($E32:$K32)=0,"",IF(P32="^",VLOOKUP(Q31,lookups!$E$2:$F$21,2,FALSE),IF(P32="v",VLOOKUP(Q31,lookups!$I$2:$J$21,2,FALSE),Q31)))</f>
        <v/>
      </c>
      <c r="R32" s="53"/>
      <c r="S32" s="10" t="str">
        <f>IF(COUNT($E32:$K32)=0,"",IF(R32="^",VLOOKUP(S31,lookups!$E$2:$F$21,2,FALSE),IF(R32="v",VLOOKUP(S31,lookups!$I$2:$J$21,2,FALSE),S31)))</f>
        <v/>
      </c>
      <c r="T32" s="53"/>
      <c r="U32" s="10" t="str">
        <f>IF(COUNT($E32:$K32)=0,"",IF(T32="^",VLOOKUP(U31,lookups!$E$2:$F$21,2,FALSE),IF(T32="v",VLOOKUP(U31,lookups!$I$2:$J$21,2,FALSE),U31)))</f>
        <v/>
      </c>
      <c r="V32" s="53"/>
      <c r="W32" s="10" t="str">
        <f>IF(COUNT($E32:$K32)=0,"",IF(V32="^",VLOOKUP(W31,lookups!$E$2:$F$21,2,FALSE),IF(V32="v",VLOOKUP(W31,lookups!$I$2:$J$21,2,FALSE),W31)))</f>
        <v/>
      </c>
      <c r="X32" s="53"/>
      <c r="Y32" s="30" t="str">
        <f>IF(COUNT($E32:$K32)=0,"",IF(X32="^",VLOOKUP(Y31,lookups!$E$2:$F$21,2,FALSE),IF(X32="v",VLOOKUP(Y31,lookups!$I$2:$J$21,2,FALSE),Y31)))</f>
        <v/>
      </c>
      <c r="Z32" s="57"/>
      <c r="AA32" s="59" t="str">
        <f t="shared" si="0"/>
        <v/>
      </c>
      <c r="AB32" s="57" t="s">
        <v>39</v>
      </c>
      <c r="AC32" s="57" t="str">
        <f t="shared" si="2"/>
        <v/>
      </c>
      <c r="AD32" s="57" t="str">
        <f t="shared" si="3"/>
        <v/>
      </c>
      <c r="AE32" s="57" t="str">
        <f t="shared" si="4"/>
        <v/>
      </c>
      <c r="AF32" s="57" t="str">
        <f t="shared" si="5"/>
        <v/>
      </c>
      <c r="AG32" s="57" t="str">
        <f t="shared" si="6"/>
        <v/>
      </c>
      <c r="AH32" s="57" t="str">
        <f t="shared" si="7"/>
        <v/>
      </c>
      <c r="AI32" s="57" t="str">
        <f t="shared" si="8"/>
        <v/>
      </c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</row>
    <row r="33" spans="1:52" x14ac:dyDescent="0.2">
      <c r="A33" s="19">
        <f t="shared" si="9"/>
        <v>22</v>
      </c>
      <c r="B33" s="20">
        <f t="shared" si="10"/>
        <v>58</v>
      </c>
      <c r="C33" s="21">
        <f t="shared" si="11"/>
        <v>14</v>
      </c>
      <c r="D33" s="16">
        <f t="shared" si="12"/>
        <v>45094</v>
      </c>
      <c r="E33" s="43"/>
      <c r="F33" s="44"/>
      <c r="G33" s="44"/>
      <c r="H33" s="44"/>
      <c r="I33" s="76"/>
      <c r="J33" s="84"/>
      <c r="K33" s="45"/>
      <c r="L33" s="43"/>
      <c r="M33" s="10" t="str">
        <f>IF(COUNT($E33:$K33)=0,"",IF(L33="^",VLOOKUP(M32,lookups!$E$26:$F$36,2,FALSE),IF(L33="v",VLOOKUP(M32,lookups!$I$26:$J$36,2,FALSE),M32)))</f>
        <v/>
      </c>
      <c r="N33" s="53"/>
      <c r="O33" s="10" t="str">
        <f>IF(COUNT($E33:$K33)=0,"",IF(N33="^",VLOOKUP(O32,lookups!$E$2:$F$21,2,FALSE),IF(N33="v",VLOOKUP(O32,lookups!$I$2:$J$21,2,FALSE),O32)))</f>
        <v/>
      </c>
      <c r="P33" s="53"/>
      <c r="Q33" s="10" t="str">
        <f>IF(COUNT($E33:$K33)=0,"",IF(P33="^",VLOOKUP(Q32,lookups!$E$2:$F$21,2,FALSE),IF(P33="v",VLOOKUP(Q32,lookups!$I$2:$J$21,2,FALSE),Q32)))</f>
        <v/>
      </c>
      <c r="R33" s="53"/>
      <c r="S33" s="10" t="str">
        <f>IF(COUNT($E33:$K33)=0,"",IF(R33="^",VLOOKUP(S32,lookups!$E$2:$F$21,2,FALSE),IF(R33="v",VLOOKUP(S32,lookups!$I$2:$J$21,2,FALSE),S32)))</f>
        <v/>
      </c>
      <c r="T33" s="53"/>
      <c r="U33" s="10" t="str">
        <f>IF(COUNT($E33:$K33)=0,"",IF(T33="^",VLOOKUP(U32,lookups!$E$2:$F$21,2,FALSE),IF(T33="v",VLOOKUP(U32,lookups!$I$2:$J$21,2,FALSE),U32)))</f>
        <v/>
      </c>
      <c r="V33" s="53"/>
      <c r="W33" s="10" t="str">
        <f>IF(COUNT($E33:$K33)=0,"",IF(V33="^",VLOOKUP(W32,lookups!$E$2:$F$21,2,FALSE),IF(V33="v",VLOOKUP(W32,lookups!$I$2:$J$21,2,FALSE),W32)))</f>
        <v/>
      </c>
      <c r="X33" s="53"/>
      <c r="Y33" s="30" t="str">
        <f>IF(COUNT($E33:$K33)=0,"",IF(X33="^",VLOOKUP(Y32,lookups!$E$2:$F$21,2,FALSE),IF(X33="v",VLOOKUP(Y32,lookups!$I$2:$J$21,2,FALSE),Y32)))</f>
        <v/>
      </c>
      <c r="Z33" s="57"/>
      <c r="AA33" s="59" t="str">
        <f t="shared" si="0"/>
        <v/>
      </c>
      <c r="AB33" s="57" t="s">
        <v>39</v>
      </c>
      <c r="AC33" s="57" t="str">
        <f t="shared" si="2"/>
        <v/>
      </c>
      <c r="AD33" s="57" t="str">
        <f t="shared" si="3"/>
        <v/>
      </c>
      <c r="AE33" s="57" t="str">
        <f t="shared" si="4"/>
        <v/>
      </c>
      <c r="AF33" s="57" t="str">
        <f t="shared" si="5"/>
        <v/>
      </c>
      <c r="AG33" s="57" t="str">
        <f t="shared" si="6"/>
        <v/>
      </c>
      <c r="AH33" s="57" t="str">
        <f t="shared" si="7"/>
        <v/>
      </c>
      <c r="AI33" s="57" t="str">
        <f t="shared" si="8"/>
        <v/>
      </c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x14ac:dyDescent="0.2">
      <c r="A34" s="19">
        <f t="shared" si="9"/>
        <v>22</v>
      </c>
      <c r="B34" s="20">
        <f t="shared" si="10"/>
        <v>58</v>
      </c>
      <c r="C34" s="21">
        <f t="shared" si="11"/>
        <v>15</v>
      </c>
      <c r="D34" s="16">
        <f t="shared" si="12"/>
        <v>45101</v>
      </c>
      <c r="E34" s="43"/>
      <c r="F34" s="44"/>
      <c r="G34" s="44"/>
      <c r="H34" s="44"/>
      <c r="I34" s="76"/>
      <c r="J34" s="84"/>
      <c r="K34" s="45"/>
      <c r="L34" s="43"/>
      <c r="M34" s="10" t="str">
        <f>IF(COUNT($E34:$K34)=0,"",IF(L34="^",VLOOKUP(M33,lookups!$E$26:$F$36,2,FALSE),IF(L34="v",VLOOKUP(M33,lookups!$I$26:$J$36,2,FALSE),M33)))</f>
        <v/>
      </c>
      <c r="N34" s="53"/>
      <c r="O34" s="10" t="str">
        <f>IF(COUNT($E34:$K34)=0,"",IF(N34="^",VLOOKUP(O33,lookups!$E$2:$F$21,2,FALSE),IF(N34="v",VLOOKUP(O33,lookups!$I$2:$J$21,2,FALSE),O33)))</f>
        <v/>
      </c>
      <c r="P34" s="53"/>
      <c r="Q34" s="10" t="str">
        <f>IF(COUNT($E34:$K34)=0,"",IF(P34="^",VLOOKUP(Q33,lookups!$E$2:$F$21,2,FALSE),IF(P34="v",VLOOKUP(Q33,lookups!$I$2:$J$21,2,FALSE),Q33)))</f>
        <v/>
      </c>
      <c r="R34" s="53"/>
      <c r="S34" s="10" t="str">
        <f>IF(COUNT($E34:$K34)=0,"",IF(R34="^",VLOOKUP(S33,lookups!$E$2:$F$21,2,FALSE),IF(R34="v",VLOOKUP(S33,lookups!$I$2:$J$21,2,FALSE),S33)))</f>
        <v/>
      </c>
      <c r="T34" s="53"/>
      <c r="U34" s="10" t="str">
        <f>IF(COUNT($E34:$K34)=0,"",IF(T34="^",VLOOKUP(U33,lookups!$E$2:$F$21,2,FALSE),IF(T34="v",VLOOKUP(U33,lookups!$I$2:$J$21,2,FALSE),U33)))</f>
        <v/>
      </c>
      <c r="V34" s="53"/>
      <c r="W34" s="10" t="str">
        <f>IF(COUNT($E34:$K34)=0,"",IF(V34="^",VLOOKUP(W33,lookups!$E$2:$F$21,2,FALSE),IF(V34="v",VLOOKUP(W33,lookups!$I$2:$J$21,2,FALSE),W33)))</f>
        <v/>
      </c>
      <c r="X34" s="53"/>
      <c r="Y34" s="30" t="str">
        <f>IF(COUNT($E34:$K34)=0,"",IF(X34="^",VLOOKUP(Y33,lookups!$E$2:$F$21,2,FALSE),IF(X34="v",VLOOKUP(Y33,lookups!$I$2:$J$21,2,FALSE),Y33)))</f>
        <v/>
      </c>
      <c r="Z34" s="57"/>
      <c r="AA34" s="59" t="str">
        <f t="shared" si="0"/>
        <v/>
      </c>
      <c r="AB34" s="57" t="s">
        <v>39</v>
      </c>
      <c r="AC34" s="57" t="str">
        <f t="shared" si="2"/>
        <v/>
      </c>
      <c r="AD34" s="57" t="str">
        <f t="shared" si="3"/>
        <v/>
      </c>
      <c r="AE34" s="57" t="str">
        <f t="shared" si="4"/>
        <v/>
      </c>
      <c r="AF34" s="57" t="str">
        <f t="shared" si="5"/>
        <v/>
      </c>
      <c r="AG34" s="57" t="str">
        <f t="shared" si="6"/>
        <v/>
      </c>
      <c r="AH34" s="57" t="str">
        <f t="shared" si="7"/>
        <v/>
      </c>
      <c r="AI34" s="57" t="str">
        <f t="shared" si="8"/>
        <v/>
      </c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7" thickBot="1" x14ac:dyDescent="0.25">
      <c r="A35" s="22">
        <f t="shared" si="9"/>
        <v>22</v>
      </c>
      <c r="B35" s="23">
        <f t="shared" si="10"/>
        <v>58</v>
      </c>
      <c r="C35" s="24">
        <f t="shared" si="11"/>
        <v>16</v>
      </c>
      <c r="D35" s="17">
        <f t="shared" si="12"/>
        <v>45108</v>
      </c>
      <c r="E35" s="47"/>
      <c r="F35" s="48"/>
      <c r="G35" s="48"/>
      <c r="H35" s="48"/>
      <c r="I35" s="77"/>
      <c r="J35" s="85"/>
      <c r="K35" s="49"/>
      <c r="L35" s="47"/>
      <c r="M35" s="11" t="str">
        <f>IF(COUNT($E35:$K35)=0,"",IF(L35="^",VLOOKUP(M34,lookups!$E$26:$F$36,2,FALSE),IF(L35="v",VLOOKUP(M34,lookups!$I$26:$J$36,2,FALSE),M34)))</f>
        <v/>
      </c>
      <c r="N35" s="54"/>
      <c r="O35" s="11" t="str">
        <f>IF(COUNT($E35:$K35)=0,"",IF(N35="^",VLOOKUP(O34,lookups!$E$2:$F$21,2,FALSE),IF(N35="v",VLOOKUP(O34,lookups!$I$2:$J$21,2,FALSE),O34)))</f>
        <v/>
      </c>
      <c r="P35" s="54"/>
      <c r="Q35" s="11" t="str">
        <f>IF(COUNT($E35:$K35)=0,"",IF(P35="^",VLOOKUP(Q34,lookups!$E$2:$F$21,2,FALSE),IF(P35="v",VLOOKUP(Q34,lookups!$I$2:$J$21,2,FALSE),Q34)))</f>
        <v/>
      </c>
      <c r="R35" s="54"/>
      <c r="S35" s="11" t="str">
        <f>IF(COUNT($E35:$K35)=0,"",IF(R35="^",VLOOKUP(S34,lookups!$E$2:$F$21,2,FALSE),IF(R35="v",VLOOKUP(S34,lookups!$I$2:$J$21,2,FALSE),S34)))</f>
        <v/>
      </c>
      <c r="T35" s="54"/>
      <c r="U35" s="11" t="str">
        <f>IF(COUNT($E35:$K35)=0,"",IF(T35="^",VLOOKUP(U34,lookups!$E$2:$F$21,2,FALSE),IF(T35="v",VLOOKUP(U34,lookups!$I$2:$J$21,2,FALSE),U34)))</f>
        <v/>
      </c>
      <c r="V35" s="54"/>
      <c r="W35" s="11" t="str">
        <f>IF(COUNT($E35:$K35)=0,"",IF(V35="^",VLOOKUP(W34,lookups!$E$2:$F$21,2,FALSE),IF(V35="v",VLOOKUP(W34,lookups!$I$2:$J$21,2,FALSE),W34)))</f>
        <v/>
      </c>
      <c r="X35" s="54"/>
      <c r="Y35" s="31" t="str">
        <f>IF(COUNT($E35:$K35)=0,"",IF(X35="^",VLOOKUP(Y34,lookups!$E$2:$F$21,2,FALSE),IF(X35="v",VLOOKUP(Y34,lookups!$I$2:$J$21,2,FALSE),Y34)))</f>
        <v/>
      </c>
      <c r="Z35" s="57"/>
      <c r="AA35" s="59" t="str">
        <f t="shared" si="0"/>
        <v/>
      </c>
      <c r="AB35" s="57" t="s">
        <v>39</v>
      </c>
      <c r="AC35" s="57" t="str">
        <f t="shared" si="2"/>
        <v/>
      </c>
      <c r="AD35" s="57" t="str">
        <f t="shared" si="3"/>
        <v/>
      </c>
      <c r="AE35" s="57" t="str">
        <f t="shared" si="4"/>
        <v/>
      </c>
      <c r="AF35" s="57" t="str">
        <f t="shared" si="5"/>
        <v/>
      </c>
      <c r="AG35" s="57" t="str">
        <f t="shared" si="6"/>
        <v/>
      </c>
      <c r="AH35" s="57" t="str">
        <f t="shared" si="7"/>
        <v/>
      </c>
      <c r="AI35" s="57" t="str">
        <f t="shared" si="8"/>
        <v/>
      </c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17" thickTop="1" x14ac:dyDescent="0.2">
      <c r="A36" s="25">
        <f t="shared" si="9"/>
        <v>23</v>
      </c>
      <c r="B36" s="26">
        <f t="shared" si="10"/>
        <v>59</v>
      </c>
      <c r="C36" s="27">
        <f t="shared" si="11"/>
        <v>1</v>
      </c>
      <c r="D36" s="28">
        <f t="shared" si="12"/>
        <v>45115</v>
      </c>
      <c r="E36" s="36"/>
      <c r="F36" s="37"/>
      <c r="G36" s="37"/>
      <c r="H36" s="37"/>
      <c r="I36" s="78"/>
      <c r="J36" s="86"/>
      <c r="K36" s="38"/>
      <c r="L36" s="36"/>
      <c r="M36" s="12" t="str">
        <f>IF(COUNT($E36:$K36)=0,"",IF(L36="^",VLOOKUP(M35,lookups!$E$26:$F$36,2,FALSE),IF(L36="v",VLOOKUP(M35,lookups!$I$26:$J$36,2,FALSE),M35)))</f>
        <v/>
      </c>
      <c r="N36" s="53"/>
      <c r="O36" s="12" t="str">
        <f>IF(COUNT($E36:$K36)=0,"",IF(N36="^",VLOOKUP(O35,lookups!$E$2:$F$21,2,FALSE),IF(N36="v",VLOOKUP(O35,lookups!$I$2:$J$21,2,FALSE),O35)))</f>
        <v/>
      </c>
      <c r="P36" s="53"/>
      <c r="Q36" s="12" t="str">
        <f>IF(COUNT($E36:$K36)=0,"",IF(P36="^",VLOOKUP(Q35,lookups!$E$2:$F$21,2,FALSE),IF(P36="v",VLOOKUP(Q35,lookups!$I$2:$J$21,2,FALSE),Q35)))</f>
        <v/>
      </c>
      <c r="R36" s="53"/>
      <c r="S36" s="12" t="str">
        <f>IF(COUNT($E36:$K36)=0,"",IF(R36="^",VLOOKUP(S35,lookups!$E$2:$F$21,2,FALSE),IF(R36="v",VLOOKUP(S35,lookups!$I$2:$J$21,2,FALSE),S35)))</f>
        <v/>
      </c>
      <c r="T36" s="53"/>
      <c r="U36" s="12" t="str">
        <f>IF(COUNT($E36:$K36)=0,"",IF(T36="^",VLOOKUP(U35,lookups!$E$2:$F$21,2,FALSE),IF(T36="v",VLOOKUP(U35,lookups!$I$2:$J$21,2,FALSE),U35)))</f>
        <v/>
      </c>
      <c r="V36" s="53"/>
      <c r="W36" s="12" t="str">
        <f>IF(COUNT($E36:$K36)=0,"",IF(V36="^",VLOOKUP(W35,lookups!$E$2:$F$21,2,FALSE),IF(V36="v",VLOOKUP(W35,lookups!$I$2:$J$21,2,FALSE),W35)))</f>
        <v/>
      </c>
      <c r="X36" s="53"/>
      <c r="Y36" s="29" t="str">
        <f>IF(COUNT($E36:$K36)=0,"",IF(X36="^",VLOOKUP(Y35,lookups!$E$2:$F$21,2,FALSE),IF(X36="v",VLOOKUP(Y35,lookups!$I$2:$J$21,2,FALSE),Y35)))</f>
        <v/>
      </c>
      <c r="Z36" s="57"/>
      <c r="AA36" s="59" t="str">
        <f t="shared" si="0"/>
        <v/>
      </c>
      <c r="AB36" s="57" t="s">
        <v>39</v>
      </c>
      <c r="AC36" s="57" t="str">
        <f t="shared" si="2"/>
        <v/>
      </c>
      <c r="AD36" s="57" t="str">
        <f t="shared" si="3"/>
        <v/>
      </c>
      <c r="AE36" s="57" t="str">
        <f t="shared" si="4"/>
        <v/>
      </c>
      <c r="AF36" s="57" t="str">
        <f t="shared" si="5"/>
        <v/>
      </c>
      <c r="AG36" s="57" t="str">
        <f t="shared" si="6"/>
        <v/>
      </c>
      <c r="AH36" s="57" t="str">
        <f t="shared" si="7"/>
        <v/>
      </c>
      <c r="AI36" s="57" t="str">
        <f t="shared" si="8"/>
        <v/>
      </c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</row>
    <row r="37" spans="1:52" x14ac:dyDescent="0.2">
      <c r="A37" s="19">
        <f t="shared" si="9"/>
        <v>23</v>
      </c>
      <c r="B37" s="20">
        <f t="shared" si="10"/>
        <v>59</v>
      </c>
      <c r="C37" s="21">
        <f t="shared" si="11"/>
        <v>2</v>
      </c>
      <c r="D37" s="16">
        <f t="shared" si="12"/>
        <v>45122</v>
      </c>
      <c r="E37" s="43"/>
      <c r="F37" s="44"/>
      <c r="G37" s="44"/>
      <c r="H37" s="44"/>
      <c r="I37" s="76"/>
      <c r="J37" s="84"/>
      <c r="K37" s="45"/>
      <c r="L37" s="43"/>
      <c r="M37" s="10" t="str">
        <f>IF(COUNT($E37:$K37)=0,"",IF(L37="^",VLOOKUP(M36,lookups!$E$26:$F$36,2,FALSE),IF(L37="v",VLOOKUP(M36,lookups!$I$26:$J$36,2,FALSE),M36)))</f>
        <v/>
      </c>
      <c r="N37" s="53"/>
      <c r="O37" s="10" t="str">
        <f>IF(COUNT($E37:$K37)=0,"",IF(N37="^",VLOOKUP(O36,lookups!$E$2:$F$21,2,FALSE),IF(N37="v",VLOOKUP(O36,lookups!$I$2:$J$21,2,FALSE),O36)))</f>
        <v/>
      </c>
      <c r="P37" s="53"/>
      <c r="Q37" s="10" t="str">
        <f>IF(COUNT($E37:$K37)=0,"",IF(P37="^",VLOOKUP(Q36,lookups!$E$2:$F$21,2,FALSE),IF(P37="v",VLOOKUP(Q36,lookups!$I$2:$J$21,2,FALSE),Q36)))</f>
        <v/>
      </c>
      <c r="R37" s="53"/>
      <c r="S37" s="10" t="str">
        <f>IF(COUNT($E37:$K37)=0,"",IF(R37="^",VLOOKUP(S36,lookups!$E$2:$F$21,2,FALSE),IF(R37="v",VLOOKUP(S36,lookups!$I$2:$J$21,2,FALSE),S36)))</f>
        <v/>
      </c>
      <c r="T37" s="53"/>
      <c r="U37" s="10" t="str">
        <f>IF(COUNT($E37:$K37)=0,"",IF(T37="^",VLOOKUP(U36,lookups!$E$2:$F$21,2,FALSE),IF(T37="v",VLOOKUP(U36,lookups!$I$2:$J$21,2,FALSE),U36)))</f>
        <v/>
      </c>
      <c r="V37" s="53"/>
      <c r="W37" s="10" t="str">
        <f>IF(COUNT($E37:$K37)=0,"",IF(V37="^",VLOOKUP(W36,lookups!$E$2:$F$21,2,FALSE),IF(V37="v",VLOOKUP(W36,lookups!$I$2:$J$21,2,FALSE),W36)))</f>
        <v/>
      </c>
      <c r="X37" s="53"/>
      <c r="Y37" s="30" t="str">
        <f>IF(COUNT($E37:$K37)=0,"",IF(X37="^",VLOOKUP(Y36,lookups!$E$2:$F$21,2,FALSE),IF(X37="v",VLOOKUP(Y36,lookups!$I$2:$J$21,2,FALSE),Y36)))</f>
        <v/>
      </c>
      <c r="Z37" s="57"/>
      <c r="AA37" s="59" t="str">
        <f t="shared" si="0"/>
        <v/>
      </c>
      <c r="AB37" s="57" t="s">
        <v>39</v>
      </c>
      <c r="AC37" s="57" t="str">
        <f t="shared" si="2"/>
        <v/>
      </c>
      <c r="AD37" s="57" t="str">
        <f t="shared" si="3"/>
        <v/>
      </c>
      <c r="AE37" s="57" t="str">
        <f t="shared" si="4"/>
        <v/>
      </c>
      <c r="AF37" s="57" t="str">
        <f t="shared" si="5"/>
        <v/>
      </c>
      <c r="AG37" s="57" t="str">
        <f t="shared" si="6"/>
        <v/>
      </c>
      <c r="AH37" s="57" t="str">
        <f t="shared" si="7"/>
        <v/>
      </c>
      <c r="AI37" s="57" t="str">
        <f t="shared" si="8"/>
        <v/>
      </c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52" x14ac:dyDescent="0.2">
      <c r="A38" s="19">
        <f t="shared" si="9"/>
        <v>23</v>
      </c>
      <c r="B38" s="20">
        <f t="shared" si="10"/>
        <v>59</v>
      </c>
      <c r="C38" s="21">
        <f t="shared" si="11"/>
        <v>3</v>
      </c>
      <c r="D38" s="16">
        <f t="shared" si="12"/>
        <v>45129</v>
      </c>
      <c r="E38" s="43"/>
      <c r="F38" s="44"/>
      <c r="G38" s="44"/>
      <c r="H38" s="44"/>
      <c r="I38" s="76"/>
      <c r="J38" s="84"/>
      <c r="K38" s="45"/>
      <c r="L38" s="43"/>
      <c r="M38" s="10" t="str">
        <f>IF(COUNT($E38:$K38)=0,"",IF(L38="^",VLOOKUP(M37,lookups!$E$26:$F$36,2,FALSE),IF(L38="v",VLOOKUP(M37,lookups!$I$26:$J$36,2,FALSE),M37)))</f>
        <v/>
      </c>
      <c r="N38" s="53"/>
      <c r="O38" s="10" t="str">
        <f>IF(COUNT($E38:$K38)=0,"",IF(N38="^",VLOOKUP(O37,lookups!$E$2:$F$21,2,FALSE),IF(N38="v",VLOOKUP(O37,lookups!$I$2:$J$21,2,FALSE),O37)))</f>
        <v/>
      </c>
      <c r="P38" s="53"/>
      <c r="Q38" s="10" t="str">
        <f>IF(COUNT($E38:$K38)=0,"",IF(P38="^",VLOOKUP(Q37,lookups!$E$2:$F$21,2,FALSE),IF(P38="v",VLOOKUP(Q37,lookups!$I$2:$J$21,2,FALSE),Q37)))</f>
        <v/>
      </c>
      <c r="R38" s="53"/>
      <c r="S38" s="10" t="str">
        <f>IF(COUNT($E38:$K38)=0,"",IF(R38="^",VLOOKUP(S37,lookups!$E$2:$F$21,2,FALSE),IF(R38="v",VLOOKUP(S37,lookups!$I$2:$J$21,2,FALSE),S37)))</f>
        <v/>
      </c>
      <c r="T38" s="53"/>
      <c r="U38" s="10" t="str">
        <f>IF(COUNT($E38:$K38)=0,"",IF(T38="^",VLOOKUP(U37,lookups!$E$2:$F$21,2,FALSE),IF(T38="v",VLOOKUP(U37,lookups!$I$2:$J$21,2,FALSE),U37)))</f>
        <v/>
      </c>
      <c r="V38" s="53"/>
      <c r="W38" s="10" t="str">
        <f>IF(COUNT($E38:$K38)=0,"",IF(V38="^",VLOOKUP(W37,lookups!$E$2:$F$21,2,FALSE),IF(V38="v",VLOOKUP(W37,lookups!$I$2:$J$21,2,FALSE),W37)))</f>
        <v/>
      </c>
      <c r="X38" s="53"/>
      <c r="Y38" s="30" t="str">
        <f>IF(COUNT($E38:$K38)=0,"",IF(X38="^",VLOOKUP(Y37,lookups!$E$2:$F$21,2,FALSE),IF(X38="v",VLOOKUP(Y37,lookups!$I$2:$J$21,2,FALSE),Y37)))</f>
        <v/>
      </c>
      <c r="Z38" s="57"/>
      <c r="AA38" s="59" t="str">
        <f t="shared" si="0"/>
        <v/>
      </c>
      <c r="AB38" s="57" t="s">
        <v>39</v>
      </c>
      <c r="AC38" s="57" t="str">
        <f t="shared" si="2"/>
        <v/>
      </c>
      <c r="AD38" s="57" t="str">
        <f t="shared" si="3"/>
        <v/>
      </c>
      <c r="AE38" s="57" t="str">
        <f t="shared" si="4"/>
        <v/>
      </c>
      <c r="AF38" s="57" t="str">
        <f t="shared" si="5"/>
        <v/>
      </c>
      <c r="AG38" s="57" t="str">
        <f t="shared" si="6"/>
        <v/>
      </c>
      <c r="AH38" s="57" t="str">
        <f t="shared" si="7"/>
        <v/>
      </c>
      <c r="AI38" s="57" t="str">
        <f t="shared" si="8"/>
        <v/>
      </c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</row>
    <row r="39" spans="1:52" x14ac:dyDescent="0.2">
      <c r="A39" s="19">
        <f t="shared" si="9"/>
        <v>23</v>
      </c>
      <c r="B39" s="20">
        <f t="shared" si="10"/>
        <v>59</v>
      </c>
      <c r="C39" s="21">
        <f t="shared" si="11"/>
        <v>4</v>
      </c>
      <c r="D39" s="16">
        <f t="shared" si="12"/>
        <v>45136</v>
      </c>
      <c r="E39" s="43"/>
      <c r="F39" s="44"/>
      <c r="G39" s="44"/>
      <c r="H39" s="44"/>
      <c r="I39" s="76"/>
      <c r="J39" s="84"/>
      <c r="K39" s="45"/>
      <c r="L39" s="43"/>
      <c r="M39" s="10" t="str">
        <f>IF(COUNT($E39:$K39)=0,"",IF(L39="^",VLOOKUP(M38,lookups!$E$26:$F$36,2,FALSE),IF(L39="v",VLOOKUP(M38,lookups!$I$26:$J$36,2,FALSE),M38)))</f>
        <v/>
      </c>
      <c r="N39" s="53"/>
      <c r="O39" s="10" t="str">
        <f>IF(COUNT($E39:$K39)=0,"",IF(N39="^",VLOOKUP(O38,lookups!$E$2:$F$21,2,FALSE),IF(N39="v",VLOOKUP(O38,lookups!$I$2:$J$21,2,FALSE),O38)))</f>
        <v/>
      </c>
      <c r="P39" s="53"/>
      <c r="Q39" s="10" t="str">
        <f>IF(COUNT($E39:$K39)=0,"",IF(P39="^",VLOOKUP(Q38,lookups!$E$2:$F$21,2,FALSE),IF(P39="v",VLOOKUP(Q38,lookups!$I$2:$J$21,2,FALSE),Q38)))</f>
        <v/>
      </c>
      <c r="R39" s="53"/>
      <c r="S39" s="10" t="str">
        <f>IF(COUNT($E39:$K39)=0,"",IF(R39="^",VLOOKUP(S38,lookups!$E$2:$F$21,2,FALSE),IF(R39="v",VLOOKUP(S38,lookups!$I$2:$J$21,2,FALSE),S38)))</f>
        <v/>
      </c>
      <c r="T39" s="53"/>
      <c r="U39" s="10" t="str">
        <f>IF(COUNT($E39:$K39)=0,"",IF(T39="^",VLOOKUP(U38,lookups!$E$2:$F$21,2,FALSE),IF(T39="v",VLOOKUP(U38,lookups!$I$2:$J$21,2,FALSE),U38)))</f>
        <v/>
      </c>
      <c r="V39" s="53"/>
      <c r="W39" s="10" t="str">
        <f>IF(COUNT($E39:$K39)=0,"",IF(V39="^",VLOOKUP(W38,lookups!$E$2:$F$21,2,FALSE),IF(V39="v",VLOOKUP(W38,lookups!$I$2:$J$21,2,FALSE),W38)))</f>
        <v/>
      </c>
      <c r="X39" s="53"/>
      <c r="Y39" s="30" t="str">
        <f>IF(COUNT($E39:$K39)=0,"",IF(X39="^",VLOOKUP(Y38,lookups!$E$2:$F$21,2,FALSE),IF(X39="v",VLOOKUP(Y38,lookups!$I$2:$J$21,2,FALSE),Y38)))</f>
        <v/>
      </c>
      <c r="Z39" s="57"/>
      <c r="AA39" s="59" t="str">
        <f t="shared" si="0"/>
        <v/>
      </c>
      <c r="AB39" s="57" t="s">
        <v>39</v>
      </c>
      <c r="AC39" s="57" t="str">
        <f t="shared" si="2"/>
        <v/>
      </c>
      <c r="AD39" s="57" t="str">
        <f t="shared" si="3"/>
        <v/>
      </c>
      <c r="AE39" s="57" t="str">
        <f t="shared" si="4"/>
        <v/>
      </c>
      <c r="AF39" s="57" t="str">
        <f t="shared" si="5"/>
        <v/>
      </c>
      <c r="AG39" s="57" t="str">
        <f t="shared" si="6"/>
        <v/>
      </c>
      <c r="AH39" s="57" t="str">
        <f t="shared" si="7"/>
        <v/>
      </c>
      <c r="AI39" s="57" t="str">
        <f t="shared" si="8"/>
        <v/>
      </c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</row>
    <row r="40" spans="1:52" x14ac:dyDescent="0.2">
      <c r="A40" s="19">
        <f t="shared" si="9"/>
        <v>23</v>
      </c>
      <c r="B40" s="20">
        <f t="shared" si="10"/>
        <v>59</v>
      </c>
      <c r="C40" s="21">
        <f t="shared" si="11"/>
        <v>5</v>
      </c>
      <c r="D40" s="16">
        <f t="shared" si="12"/>
        <v>45143</v>
      </c>
      <c r="E40" s="43"/>
      <c r="F40" s="44"/>
      <c r="G40" s="44"/>
      <c r="H40" s="44"/>
      <c r="I40" s="76"/>
      <c r="J40" s="84"/>
      <c r="K40" s="45"/>
      <c r="L40" s="43"/>
      <c r="M40" s="10" t="str">
        <f>IF(COUNT($E40:$K40)=0,"",IF(L40="^",VLOOKUP(M39,lookups!$E$26:$F$36,2,FALSE),IF(L40="v",VLOOKUP(M39,lookups!$I$26:$J$36,2,FALSE),M39)))</f>
        <v/>
      </c>
      <c r="N40" s="53"/>
      <c r="O40" s="10" t="str">
        <f>IF(COUNT($E40:$K40)=0,"",IF(N40="^",VLOOKUP(O39,lookups!$E$2:$F$21,2,FALSE),IF(N40="v",VLOOKUP(O39,lookups!$I$2:$J$21,2,FALSE),O39)))</f>
        <v/>
      </c>
      <c r="P40" s="53"/>
      <c r="Q40" s="10" t="str">
        <f>IF(COUNT($E40:$K40)=0,"",IF(P40="^",VLOOKUP(Q39,lookups!$E$2:$F$21,2,FALSE),IF(P40="v",VLOOKUP(Q39,lookups!$I$2:$J$21,2,FALSE),Q39)))</f>
        <v/>
      </c>
      <c r="R40" s="53"/>
      <c r="S40" s="10" t="str">
        <f>IF(COUNT($E40:$K40)=0,"",IF(R40="^",VLOOKUP(S39,lookups!$E$2:$F$21,2,FALSE),IF(R40="v",VLOOKUP(S39,lookups!$I$2:$J$21,2,FALSE),S39)))</f>
        <v/>
      </c>
      <c r="T40" s="53"/>
      <c r="U40" s="10" t="str">
        <f>IF(COUNT($E40:$K40)=0,"",IF(T40="^",VLOOKUP(U39,lookups!$E$2:$F$21,2,FALSE),IF(T40="v",VLOOKUP(U39,lookups!$I$2:$J$21,2,FALSE),U39)))</f>
        <v/>
      </c>
      <c r="V40" s="53"/>
      <c r="W40" s="10" t="str">
        <f>IF(COUNT($E40:$K40)=0,"",IF(V40="^",VLOOKUP(W39,lookups!$E$2:$F$21,2,FALSE),IF(V40="v",VLOOKUP(W39,lookups!$I$2:$J$21,2,FALSE),W39)))</f>
        <v/>
      </c>
      <c r="X40" s="53"/>
      <c r="Y40" s="30" t="str">
        <f>IF(COUNT($E40:$K40)=0,"",IF(X40="^",VLOOKUP(Y39,lookups!$E$2:$F$21,2,FALSE),IF(X40="v",VLOOKUP(Y39,lookups!$I$2:$J$21,2,FALSE),Y39)))</f>
        <v/>
      </c>
      <c r="Z40" s="57"/>
      <c r="AA40" s="59" t="str">
        <f t="shared" si="0"/>
        <v/>
      </c>
      <c r="AB40" s="57" t="s">
        <v>39</v>
      </c>
      <c r="AC40" s="57" t="str">
        <f t="shared" si="2"/>
        <v/>
      </c>
      <c r="AD40" s="57" t="str">
        <f t="shared" si="3"/>
        <v/>
      </c>
      <c r="AE40" s="57" t="str">
        <f t="shared" si="4"/>
        <v/>
      </c>
      <c r="AF40" s="57" t="str">
        <f t="shared" si="5"/>
        <v/>
      </c>
      <c r="AG40" s="57" t="str">
        <f t="shared" si="6"/>
        <v/>
      </c>
      <c r="AH40" s="57" t="str">
        <f t="shared" si="7"/>
        <v/>
      </c>
      <c r="AI40" s="57" t="str">
        <f t="shared" si="8"/>
        <v/>
      </c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</row>
    <row r="41" spans="1:52" x14ac:dyDescent="0.2">
      <c r="A41" s="19">
        <f t="shared" si="9"/>
        <v>23</v>
      </c>
      <c r="B41" s="20">
        <f t="shared" si="10"/>
        <v>59</v>
      </c>
      <c r="C41" s="21">
        <f t="shared" si="11"/>
        <v>6</v>
      </c>
      <c r="D41" s="16">
        <f t="shared" si="12"/>
        <v>45150</v>
      </c>
      <c r="E41" s="43"/>
      <c r="F41" s="44"/>
      <c r="G41" s="44"/>
      <c r="H41" s="44"/>
      <c r="I41" s="76"/>
      <c r="J41" s="84"/>
      <c r="K41" s="45"/>
      <c r="L41" s="43"/>
      <c r="M41" s="10" t="str">
        <f>IF(COUNT($E41:$K41)=0,"",IF(L41="^",VLOOKUP(M40,lookups!$E$26:$F$36,2,FALSE),IF(L41="v",VLOOKUP(M40,lookups!$I$26:$J$36,2,FALSE),M40)))</f>
        <v/>
      </c>
      <c r="N41" s="53"/>
      <c r="O41" s="10" t="str">
        <f>IF(COUNT($E41:$K41)=0,"",IF(N41="^",VLOOKUP(O40,lookups!$E$2:$F$21,2,FALSE),IF(N41="v",VLOOKUP(O40,lookups!$I$2:$J$21,2,FALSE),O40)))</f>
        <v/>
      </c>
      <c r="P41" s="53"/>
      <c r="Q41" s="10" t="str">
        <f>IF(COUNT($E41:$K41)=0,"",IF(P41="^",VLOOKUP(Q40,lookups!$E$2:$F$21,2,FALSE),IF(P41="v",VLOOKUP(Q40,lookups!$I$2:$J$21,2,FALSE),Q40)))</f>
        <v/>
      </c>
      <c r="R41" s="53"/>
      <c r="S41" s="10" t="str">
        <f>IF(COUNT($E41:$K41)=0,"",IF(R41="^",VLOOKUP(S40,lookups!$E$2:$F$21,2,FALSE),IF(R41="v",VLOOKUP(S40,lookups!$I$2:$J$21,2,FALSE),S40)))</f>
        <v/>
      </c>
      <c r="T41" s="53"/>
      <c r="U41" s="10" t="str">
        <f>IF(COUNT($E41:$K41)=0,"",IF(T41="^",VLOOKUP(U40,lookups!$E$2:$F$21,2,FALSE),IF(T41="v",VLOOKUP(U40,lookups!$I$2:$J$21,2,FALSE),U40)))</f>
        <v/>
      </c>
      <c r="V41" s="53"/>
      <c r="W41" s="10" t="str">
        <f>IF(COUNT($E41:$K41)=0,"",IF(V41="^",VLOOKUP(W40,lookups!$E$2:$F$21,2,FALSE),IF(V41="v",VLOOKUP(W40,lookups!$I$2:$J$21,2,FALSE),W40)))</f>
        <v/>
      </c>
      <c r="X41" s="53"/>
      <c r="Y41" s="30" t="str">
        <f>IF(COUNT($E41:$K41)=0,"",IF(X41="^",VLOOKUP(Y40,lookups!$E$2:$F$21,2,FALSE),IF(X41="v",VLOOKUP(Y40,lookups!$I$2:$J$21,2,FALSE),Y40)))</f>
        <v/>
      </c>
      <c r="Z41" s="57"/>
      <c r="AA41" s="59" t="str">
        <f t="shared" si="0"/>
        <v/>
      </c>
      <c r="AB41" s="57" t="s">
        <v>39</v>
      </c>
      <c r="AC41" s="57" t="str">
        <f t="shared" si="2"/>
        <v/>
      </c>
      <c r="AD41" s="57" t="str">
        <f t="shared" si="3"/>
        <v/>
      </c>
      <c r="AE41" s="57" t="str">
        <f t="shared" si="4"/>
        <v/>
      </c>
      <c r="AF41" s="57" t="str">
        <f t="shared" si="5"/>
        <v/>
      </c>
      <c r="AG41" s="57" t="str">
        <f t="shared" si="6"/>
        <v/>
      </c>
      <c r="AH41" s="57" t="str">
        <f t="shared" si="7"/>
        <v/>
      </c>
      <c r="AI41" s="57" t="str">
        <f t="shared" si="8"/>
        <v/>
      </c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</row>
    <row r="42" spans="1:52" x14ac:dyDescent="0.2">
      <c r="A42" s="19">
        <f t="shared" si="9"/>
        <v>23</v>
      </c>
      <c r="B42" s="20">
        <f t="shared" si="10"/>
        <v>59</v>
      </c>
      <c r="C42" s="21">
        <f t="shared" si="11"/>
        <v>7</v>
      </c>
      <c r="D42" s="16">
        <f t="shared" si="12"/>
        <v>45157</v>
      </c>
      <c r="E42" s="43"/>
      <c r="F42" s="44"/>
      <c r="G42" s="44"/>
      <c r="H42" s="44"/>
      <c r="I42" s="76"/>
      <c r="J42" s="84"/>
      <c r="K42" s="45"/>
      <c r="L42" s="43"/>
      <c r="M42" s="10" t="str">
        <f>IF(COUNT($E42:$K42)=0,"",IF(L42="^",VLOOKUP(M41,lookups!$E$26:$F$36,2,FALSE),IF(L42="v",VLOOKUP(M41,lookups!$I$26:$J$36,2,FALSE),M41)))</f>
        <v/>
      </c>
      <c r="N42" s="53"/>
      <c r="O42" s="10" t="str">
        <f>IF(COUNT($E42:$K42)=0,"",IF(N42="^",VLOOKUP(O41,lookups!$E$2:$F$21,2,FALSE),IF(N42="v",VLOOKUP(O41,lookups!$I$2:$J$21,2,FALSE),O41)))</f>
        <v/>
      </c>
      <c r="P42" s="53"/>
      <c r="Q42" s="10" t="str">
        <f>IF(COUNT($E42:$K42)=0,"",IF(P42="^",VLOOKUP(Q41,lookups!$E$2:$F$21,2,FALSE),IF(P42="v",VLOOKUP(Q41,lookups!$I$2:$J$21,2,FALSE),Q41)))</f>
        <v/>
      </c>
      <c r="R42" s="53"/>
      <c r="S42" s="10" t="str">
        <f>IF(COUNT($E42:$K42)=0,"",IF(R42="^",VLOOKUP(S41,lookups!$E$2:$F$21,2,FALSE),IF(R42="v",VLOOKUP(S41,lookups!$I$2:$J$21,2,FALSE),S41)))</f>
        <v/>
      </c>
      <c r="T42" s="53"/>
      <c r="U42" s="10" t="str">
        <f>IF(COUNT($E42:$K42)=0,"",IF(T42="^",VLOOKUP(U41,lookups!$E$2:$F$21,2,FALSE),IF(T42="v",VLOOKUP(U41,lookups!$I$2:$J$21,2,FALSE),U41)))</f>
        <v/>
      </c>
      <c r="V42" s="53"/>
      <c r="W42" s="10" t="str">
        <f>IF(COUNT($E42:$K42)=0,"",IF(V42="^",VLOOKUP(W41,lookups!$E$2:$F$21,2,FALSE),IF(V42="v",VLOOKUP(W41,lookups!$I$2:$J$21,2,FALSE),W41)))</f>
        <v/>
      </c>
      <c r="X42" s="53"/>
      <c r="Y42" s="30" t="str">
        <f>IF(COUNT($E42:$K42)=0,"",IF(X42="^",VLOOKUP(Y41,lookups!$E$2:$F$21,2,FALSE),IF(X42="v",VLOOKUP(Y41,lookups!$I$2:$J$21,2,FALSE),Y41)))</f>
        <v/>
      </c>
      <c r="Z42" s="57"/>
      <c r="AA42" s="59" t="str">
        <f t="shared" si="0"/>
        <v/>
      </c>
      <c r="AB42" s="57" t="s">
        <v>39</v>
      </c>
      <c r="AC42" s="57" t="str">
        <f t="shared" si="2"/>
        <v/>
      </c>
      <c r="AD42" s="57" t="str">
        <f t="shared" si="3"/>
        <v/>
      </c>
      <c r="AE42" s="57" t="str">
        <f t="shared" si="4"/>
        <v/>
      </c>
      <c r="AF42" s="57" t="str">
        <f t="shared" si="5"/>
        <v/>
      </c>
      <c r="AG42" s="57" t="str">
        <f t="shared" si="6"/>
        <v/>
      </c>
      <c r="AH42" s="57" t="str">
        <f t="shared" si="7"/>
        <v/>
      </c>
      <c r="AI42" s="57" t="str">
        <f t="shared" si="8"/>
        <v/>
      </c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</row>
    <row r="43" spans="1:52" x14ac:dyDescent="0.2">
      <c r="A43" s="19">
        <f t="shared" si="9"/>
        <v>23</v>
      </c>
      <c r="B43" s="20">
        <f t="shared" si="10"/>
        <v>59</v>
      </c>
      <c r="C43" s="21">
        <f t="shared" si="11"/>
        <v>8</v>
      </c>
      <c r="D43" s="16">
        <f t="shared" si="12"/>
        <v>45164</v>
      </c>
      <c r="E43" s="43"/>
      <c r="F43" s="44"/>
      <c r="G43" s="44"/>
      <c r="H43" s="44"/>
      <c r="I43" s="76"/>
      <c r="J43" s="84"/>
      <c r="K43" s="45"/>
      <c r="L43" s="43"/>
      <c r="M43" s="10" t="str">
        <f>IF(COUNT($E43:$K43)=0,"",IF(L43="^",VLOOKUP(M42,lookups!$E$26:$F$36,2,FALSE),IF(L43="v",VLOOKUP(M42,lookups!$I$26:$J$36,2,FALSE),M42)))</f>
        <v/>
      </c>
      <c r="N43" s="53"/>
      <c r="O43" s="10" t="str">
        <f>IF(COUNT($E43:$K43)=0,"",IF(N43="^",VLOOKUP(O42,lookups!$E$2:$F$21,2,FALSE),IF(N43="v",VLOOKUP(O42,lookups!$I$2:$J$21,2,FALSE),O42)))</f>
        <v/>
      </c>
      <c r="P43" s="53"/>
      <c r="Q43" s="10" t="str">
        <f>IF(COUNT($E43:$K43)=0,"",IF(P43="^",VLOOKUP(Q42,lookups!$E$2:$F$21,2,FALSE),IF(P43="v",VLOOKUP(Q42,lookups!$I$2:$J$21,2,FALSE),Q42)))</f>
        <v/>
      </c>
      <c r="R43" s="53"/>
      <c r="S43" s="10" t="str">
        <f>IF(COUNT($E43:$K43)=0,"",IF(R43="^",VLOOKUP(S42,lookups!$E$2:$F$21,2,FALSE),IF(R43="v",VLOOKUP(S42,lookups!$I$2:$J$21,2,FALSE),S42)))</f>
        <v/>
      </c>
      <c r="T43" s="53"/>
      <c r="U43" s="10" t="str">
        <f>IF(COUNT($E43:$K43)=0,"",IF(T43="^",VLOOKUP(U42,lookups!$E$2:$F$21,2,FALSE),IF(T43="v",VLOOKUP(U42,lookups!$I$2:$J$21,2,FALSE),U42)))</f>
        <v/>
      </c>
      <c r="V43" s="53"/>
      <c r="W43" s="10" t="str">
        <f>IF(COUNT($E43:$K43)=0,"",IF(V43="^",VLOOKUP(W42,lookups!$E$2:$F$21,2,FALSE),IF(V43="v",VLOOKUP(W42,lookups!$I$2:$J$21,2,FALSE),W42)))</f>
        <v/>
      </c>
      <c r="X43" s="53"/>
      <c r="Y43" s="30" t="str">
        <f>IF(COUNT($E43:$K43)=0,"",IF(X43="^",VLOOKUP(Y42,lookups!$E$2:$F$21,2,FALSE),IF(X43="v",VLOOKUP(Y42,lookups!$I$2:$J$21,2,FALSE),Y42)))</f>
        <v/>
      </c>
      <c r="Z43" s="57"/>
      <c r="AA43" s="59" t="str">
        <f t="shared" si="0"/>
        <v/>
      </c>
      <c r="AB43" s="57" t="s">
        <v>39</v>
      </c>
      <c r="AC43" s="57" t="str">
        <f t="shared" si="2"/>
        <v/>
      </c>
      <c r="AD43" s="57" t="str">
        <f t="shared" si="3"/>
        <v/>
      </c>
      <c r="AE43" s="57" t="str">
        <f t="shared" si="4"/>
        <v/>
      </c>
      <c r="AF43" s="57" t="str">
        <f t="shared" si="5"/>
        <v/>
      </c>
      <c r="AG43" s="57" t="str">
        <f t="shared" si="6"/>
        <v/>
      </c>
      <c r="AH43" s="57" t="str">
        <f t="shared" si="7"/>
        <v/>
      </c>
      <c r="AI43" s="57" t="str">
        <f t="shared" si="8"/>
        <v/>
      </c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</row>
    <row r="44" spans="1:52" x14ac:dyDescent="0.2">
      <c r="A44" s="19">
        <f t="shared" si="9"/>
        <v>23</v>
      </c>
      <c r="B44" s="20">
        <f t="shared" si="10"/>
        <v>59</v>
      </c>
      <c r="C44" s="21">
        <f t="shared" si="11"/>
        <v>9</v>
      </c>
      <c r="D44" s="16">
        <f t="shared" si="12"/>
        <v>45171</v>
      </c>
      <c r="E44" s="43"/>
      <c r="F44" s="44"/>
      <c r="G44" s="44"/>
      <c r="H44" s="44"/>
      <c r="I44" s="76"/>
      <c r="J44" s="84"/>
      <c r="K44" s="45"/>
      <c r="L44" s="43"/>
      <c r="M44" s="10" t="str">
        <f>IF(COUNT($E44:$K44)=0,"",IF(L44="^",VLOOKUP(M43,lookups!$E$26:$F$36,2,FALSE),IF(L44="v",VLOOKUP(M43,lookups!$I$26:$J$36,2,FALSE),M43)))</f>
        <v/>
      </c>
      <c r="N44" s="53"/>
      <c r="O44" s="10" t="str">
        <f>IF(COUNT($E44:$K44)=0,"",IF(N44="^",VLOOKUP(O43,lookups!$E$2:$F$21,2,FALSE),IF(N44="v",VLOOKUP(O43,lookups!$I$2:$J$21,2,FALSE),O43)))</f>
        <v/>
      </c>
      <c r="P44" s="53"/>
      <c r="Q44" s="10" t="str">
        <f>IF(COUNT($E44:$K44)=0,"",IF(P44="^",VLOOKUP(Q43,lookups!$E$2:$F$21,2,FALSE),IF(P44="v",VLOOKUP(Q43,lookups!$I$2:$J$21,2,FALSE),Q43)))</f>
        <v/>
      </c>
      <c r="R44" s="53"/>
      <c r="S44" s="10" t="str">
        <f>IF(COUNT($E44:$K44)=0,"",IF(R44="^",VLOOKUP(S43,lookups!$E$2:$F$21,2,FALSE),IF(R44="v",VLOOKUP(S43,lookups!$I$2:$J$21,2,FALSE),S43)))</f>
        <v/>
      </c>
      <c r="T44" s="53"/>
      <c r="U44" s="10" t="str">
        <f>IF(COUNT($E44:$K44)=0,"",IF(T44="^",VLOOKUP(U43,lookups!$E$2:$F$21,2,FALSE),IF(T44="v",VLOOKUP(U43,lookups!$I$2:$J$21,2,FALSE),U43)))</f>
        <v/>
      </c>
      <c r="V44" s="53"/>
      <c r="W44" s="10" t="str">
        <f>IF(COUNT($E44:$K44)=0,"",IF(V44="^",VLOOKUP(W43,lookups!$E$2:$F$21,2,FALSE),IF(V44="v",VLOOKUP(W43,lookups!$I$2:$J$21,2,FALSE),W43)))</f>
        <v/>
      </c>
      <c r="X44" s="53"/>
      <c r="Y44" s="30" t="str">
        <f>IF(COUNT($E44:$K44)=0,"",IF(X44="^",VLOOKUP(Y43,lookups!$E$2:$F$21,2,FALSE),IF(X44="v",VLOOKUP(Y43,lookups!$I$2:$J$21,2,FALSE),Y43)))</f>
        <v/>
      </c>
      <c r="Z44" s="57"/>
      <c r="AA44" s="59" t="str">
        <f t="shared" si="0"/>
        <v/>
      </c>
      <c r="AB44" s="57" t="s">
        <v>39</v>
      </c>
      <c r="AC44" s="57" t="str">
        <f t="shared" si="2"/>
        <v/>
      </c>
      <c r="AD44" s="57" t="str">
        <f t="shared" si="3"/>
        <v/>
      </c>
      <c r="AE44" s="57" t="str">
        <f t="shared" si="4"/>
        <v/>
      </c>
      <c r="AF44" s="57" t="str">
        <f t="shared" si="5"/>
        <v/>
      </c>
      <c r="AG44" s="57" t="str">
        <f t="shared" si="6"/>
        <v/>
      </c>
      <c r="AH44" s="57" t="str">
        <f t="shared" si="7"/>
        <v/>
      </c>
      <c r="AI44" s="57" t="str">
        <f t="shared" si="8"/>
        <v/>
      </c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</row>
    <row r="45" spans="1:52" x14ac:dyDescent="0.2">
      <c r="A45" s="19">
        <f t="shared" si="9"/>
        <v>23</v>
      </c>
      <c r="B45" s="20">
        <f t="shared" si="10"/>
        <v>59</v>
      </c>
      <c r="C45" s="21">
        <f t="shared" si="11"/>
        <v>10</v>
      </c>
      <c r="D45" s="16">
        <f t="shared" si="12"/>
        <v>45178</v>
      </c>
      <c r="E45" s="43"/>
      <c r="F45" s="44"/>
      <c r="G45" s="44"/>
      <c r="H45" s="44"/>
      <c r="I45" s="76"/>
      <c r="J45" s="84"/>
      <c r="K45" s="45"/>
      <c r="L45" s="43"/>
      <c r="M45" s="10" t="str">
        <f>IF(COUNT($E45:$K45)=0,"",IF(L45="^",VLOOKUP(M44,lookups!$E$26:$F$36,2,FALSE),IF(L45="v",VLOOKUP(M44,lookups!$I$26:$J$36,2,FALSE),M44)))</f>
        <v/>
      </c>
      <c r="N45" s="53"/>
      <c r="O45" s="10" t="str">
        <f>IF(COUNT($E45:$K45)=0,"",IF(N45="^",VLOOKUP(O44,lookups!$E$2:$F$21,2,FALSE),IF(N45="v",VLOOKUP(O44,lookups!$I$2:$J$21,2,FALSE),O44)))</f>
        <v/>
      </c>
      <c r="P45" s="53"/>
      <c r="Q45" s="10" t="str">
        <f>IF(COUNT($E45:$K45)=0,"",IF(P45="^",VLOOKUP(Q44,lookups!$E$2:$F$21,2,FALSE),IF(P45="v",VLOOKUP(Q44,lookups!$I$2:$J$21,2,FALSE),Q44)))</f>
        <v/>
      </c>
      <c r="R45" s="53"/>
      <c r="S45" s="10" t="str">
        <f>IF(COUNT($E45:$K45)=0,"",IF(R45="^",VLOOKUP(S44,lookups!$E$2:$F$21,2,FALSE),IF(R45="v",VLOOKUP(S44,lookups!$I$2:$J$21,2,FALSE),S44)))</f>
        <v/>
      </c>
      <c r="T45" s="53"/>
      <c r="U45" s="10" t="str">
        <f>IF(COUNT($E45:$K45)=0,"",IF(T45="^",VLOOKUP(U44,lookups!$E$2:$F$21,2,FALSE),IF(T45="v",VLOOKUP(U44,lookups!$I$2:$J$21,2,FALSE),U44)))</f>
        <v/>
      </c>
      <c r="V45" s="53"/>
      <c r="W45" s="10" t="str">
        <f>IF(COUNT($E45:$K45)=0,"",IF(V45="^",VLOOKUP(W44,lookups!$E$2:$F$21,2,FALSE),IF(V45="v",VLOOKUP(W44,lookups!$I$2:$J$21,2,FALSE),W44)))</f>
        <v/>
      </c>
      <c r="X45" s="53"/>
      <c r="Y45" s="30" t="str">
        <f>IF(COUNT($E45:$K45)=0,"",IF(X45="^",VLOOKUP(Y44,lookups!$E$2:$F$21,2,FALSE),IF(X45="v",VLOOKUP(Y44,lookups!$I$2:$J$21,2,FALSE),Y44)))</f>
        <v/>
      </c>
      <c r="Z45" s="57"/>
      <c r="AA45" s="59" t="str">
        <f t="shared" si="0"/>
        <v/>
      </c>
      <c r="AB45" s="57" t="s">
        <v>39</v>
      </c>
      <c r="AC45" s="57" t="str">
        <f t="shared" si="2"/>
        <v/>
      </c>
      <c r="AD45" s="57" t="str">
        <f t="shared" si="3"/>
        <v/>
      </c>
      <c r="AE45" s="57" t="str">
        <f t="shared" si="4"/>
        <v/>
      </c>
      <c r="AF45" s="57" t="str">
        <f t="shared" si="5"/>
        <v/>
      </c>
      <c r="AG45" s="57" t="str">
        <f t="shared" si="6"/>
        <v/>
      </c>
      <c r="AH45" s="57" t="str">
        <f t="shared" si="7"/>
        <v/>
      </c>
      <c r="AI45" s="57" t="str">
        <f t="shared" si="8"/>
        <v/>
      </c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</row>
    <row r="46" spans="1:52" x14ac:dyDescent="0.2">
      <c r="A46" s="19">
        <f t="shared" si="9"/>
        <v>23</v>
      </c>
      <c r="B46" s="20">
        <f t="shared" si="10"/>
        <v>59</v>
      </c>
      <c r="C46" s="21">
        <f t="shared" si="11"/>
        <v>11</v>
      </c>
      <c r="D46" s="16">
        <f t="shared" si="12"/>
        <v>45185</v>
      </c>
      <c r="E46" s="43"/>
      <c r="F46" s="44"/>
      <c r="G46" s="44"/>
      <c r="H46" s="44"/>
      <c r="I46" s="76"/>
      <c r="J46" s="84"/>
      <c r="K46" s="45"/>
      <c r="L46" s="43"/>
      <c r="M46" s="10" t="str">
        <f>IF(COUNT($E46:$K46)=0,"",IF(L46="^",VLOOKUP(M45,lookups!$E$26:$F$36,2,FALSE),IF(L46="v",VLOOKUP(M45,lookups!$I$26:$J$36,2,FALSE),M45)))</f>
        <v/>
      </c>
      <c r="N46" s="53"/>
      <c r="O46" s="10" t="str">
        <f>IF(COUNT($E46:$K46)=0,"",IF(N46="^",VLOOKUP(O45,lookups!$E$2:$F$21,2,FALSE),IF(N46="v",VLOOKUP(O45,lookups!$I$2:$J$21,2,FALSE),O45)))</f>
        <v/>
      </c>
      <c r="P46" s="53"/>
      <c r="Q46" s="10" t="str">
        <f>IF(COUNT($E46:$K46)=0,"",IF(P46="^",VLOOKUP(Q45,lookups!$E$2:$F$21,2,FALSE),IF(P46="v",VLOOKUP(Q45,lookups!$I$2:$J$21,2,FALSE),Q45)))</f>
        <v/>
      </c>
      <c r="R46" s="53"/>
      <c r="S46" s="10" t="str">
        <f>IF(COUNT($E46:$K46)=0,"",IF(R46="^",VLOOKUP(S45,lookups!$E$2:$F$21,2,FALSE),IF(R46="v",VLOOKUP(S45,lookups!$I$2:$J$21,2,FALSE),S45)))</f>
        <v/>
      </c>
      <c r="T46" s="53"/>
      <c r="U46" s="10" t="str">
        <f>IF(COUNT($E46:$K46)=0,"",IF(T46="^",VLOOKUP(U45,lookups!$E$2:$F$21,2,FALSE),IF(T46="v",VLOOKUP(U45,lookups!$I$2:$J$21,2,FALSE),U45)))</f>
        <v/>
      </c>
      <c r="V46" s="53"/>
      <c r="W46" s="10" t="str">
        <f>IF(COUNT($E46:$K46)=0,"",IF(V46="^",VLOOKUP(W45,lookups!$E$2:$F$21,2,FALSE),IF(V46="v",VLOOKUP(W45,lookups!$I$2:$J$21,2,FALSE),W45)))</f>
        <v/>
      </c>
      <c r="X46" s="53"/>
      <c r="Y46" s="30" t="str">
        <f>IF(COUNT($E46:$K46)=0,"",IF(X46="^",VLOOKUP(Y45,lookups!$E$2:$F$21,2,FALSE),IF(X46="v",VLOOKUP(Y45,lookups!$I$2:$J$21,2,FALSE),Y45)))</f>
        <v/>
      </c>
      <c r="Z46" s="57"/>
      <c r="AA46" s="59" t="str">
        <f t="shared" si="0"/>
        <v/>
      </c>
      <c r="AB46" s="57" t="s">
        <v>39</v>
      </c>
      <c r="AC46" s="57" t="str">
        <f t="shared" si="2"/>
        <v/>
      </c>
      <c r="AD46" s="57" t="str">
        <f t="shared" si="3"/>
        <v/>
      </c>
      <c r="AE46" s="57" t="str">
        <f t="shared" si="4"/>
        <v/>
      </c>
      <c r="AF46" s="57" t="str">
        <f t="shared" si="5"/>
        <v/>
      </c>
      <c r="AG46" s="57" t="str">
        <f t="shared" si="6"/>
        <v/>
      </c>
      <c r="AH46" s="57" t="str">
        <f t="shared" si="7"/>
        <v/>
      </c>
      <c r="AI46" s="57" t="str">
        <f t="shared" si="8"/>
        <v/>
      </c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</row>
    <row r="47" spans="1:52" x14ac:dyDescent="0.2">
      <c r="A47" s="19">
        <f t="shared" si="9"/>
        <v>23</v>
      </c>
      <c r="B47" s="20">
        <f t="shared" si="10"/>
        <v>59</v>
      </c>
      <c r="C47" s="21">
        <f t="shared" si="11"/>
        <v>12</v>
      </c>
      <c r="D47" s="16">
        <f t="shared" si="12"/>
        <v>45192</v>
      </c>
      <c r="E47" s="43"/>
      <c r="F47" s="44"/>
      <c r="G47" s="44"/>
      <c r="H47" s="44"/>
      <c r="I47" s="76"/>
      <c r="J47" s="84"/>
      <c r="K47" s="45"/>
      <c r="L47" s="43"/>
      <c r="M47" s="10" t="str">
        <f>IF(COUNT($E47:$K47)=0,"",IF(L47="^",VLOOKUP(M46,lookups!$E$26:$F$36,2,FALSE),IF(L47="v",VLOOKUP(M46,lookups!$I$26:$J$36,2,FALSE),M46)))</f>
        <v/>
      </c>
      <c r="N47" s="53"/>
      <c r="O47" s="10" t="str">
        <f>IF(COUNT($E47:$K47)=0,"",IF(N47="^",VLOOKUP(O46,lookups!$E$2:$F$21,2,FALSE),IF(N47="v",VLOOKUP(O46,lookups!$I$2:$J$21,2,FALSE),O46)))</f>
        <v/>
      </c>
      <c r="P47" s="53"/>
      <c r="Q47" s="10" t="str">
        <f>IF(COUNT($E47:$K47)=0,"",IF(P47="^",VLOOKUP(Q46,lookups!$E$2:$F$21,2,FALSE),IF(P47="v",VLOOKUP(Q46,lookups!$I$2:$J$21,2,FALSE),Q46)))</f>
        <v/>
      </c>
      <c r="R47" s="53"/>
      <c r="S47" s="10" t="str">
        <f>IF(COUNT($E47:$K47)=0,"",IF(R47="^",VLOOKUP(S46,lookups!$E$2:$F$21,2,FALSE),IF(R47="v",VLOOKUP(S46,lookups!$I$2:$J$21,2,FALSE),S46)))</f>
        <v/>
      </c>
      <c r="T47" s="53"/>
      <c r="U47" s="10" t="str">
        <f>IF(COUNT($E47:$K47)=0,"",IF(T47="^",VLOOKUP(U46,lookups!$E$2:$F$21,2,FALSE),IF(T47="v",VLOOKUP(U46,lookups!$I$2:$J$21,2,FALSE),U46)))</f>
        <v/>
      </c>
      <c r="V47" s="53"/>
      <c r="W47" s="10" t="str">
        <f>IF(COUNT($E47:$K47)=0,"",IF(V47="^",VLOOKUP(W46,lookups!$E$2:$F$21,2,FALSE),IF(V47="v",VLOOKUP(W46,lookups!$I$2:$J$21,2,FALSE),W46)))</f>
        <v/>
      </c>
      <c r="X47" s="53"/>
      <c r="Y47" s="30" t="str">
        <f>IF(COUNT($E47:$K47)=0,"",IF(X47="^",VLOOKUP(Y46,lookups!$E$2:$F$21,2,FALSE),IF(X47="v",VLOOKUP(Y46,lookups!$I$2:$J$21,2,FALSE),Y46)))</f>
        <v/>
      </c>
      <c r="Z47" s="57"/>
      <c r="AA47" s="59" t="str">
        <f t="shared" si="0"/>
        <v/>
      </c>
      <c r="AB47" s="57" t="s">
        <v>39</v>
      </c>
      <c r="AC47" s="57" t="str">
        <f t="shared" si="2"/>
        <v/>
      </c>
      <c r="AD47" s="57" t="str">
        <f t="shared" si="3"/>
        <v/>
      </c>
      <c r="AE47" s="57" t="str">
        <f t="shared" si="4"/>
        <v/>
      </c>
      <c r="AF47" s="57" t="str">
        <f t="shared" si="5"/>
        <v/>
      </c>
      <c r="AG47" s="57" t="str">
        <f t="shared" si="6"/>
        <v/>
      </c>
      <c r="AH47" s="57" t="str">
        <f t="shared" si="7"/>
        <v/>
      </c>
      <c r="AI47" s="57" t="str">
        <f t="shared" si="8"/>
        <v/>
      </c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</row>
    <row r="48" spans="1:52" x14ac:dyDescent="0.2">
      <c r="A48" s="19">
        <f t="shared" si="9"/>
        <v>23</v>
      </c>
      <c r="B48" s="20">
        <f t="shared" si="10"/>
        <v>59</v>
      </c>
      <c r="C48" s="21">
        <f t="shared" si="11"/>
        <v>13</v>
      </c>
      <c r="D48" s="16">
        <f t="shared" si="12"/>
        <v>45199</v>
      </c>
      <c r="E48" s="43"/>
      <c r="F48" s="44"/>
      <c r="G48" s="44"/>
      <c r="H48" s="44"/>
      <c r="I48" s="76"/>
      <c r="J48" s="84"/>
      <c r="K48" s="45"/>
      <c r="L48" s="43"/>
      <c r="M48" s="10" t="str">
        <f>IF(COUNT($E48:$K48)=0,"",IF(L48="^",VLOOKUP(M47,lookups!$E$26:$F$36,2,FALSE),IF(L48="v",VLOOKUP(M47,lookups!$I$26:$J$36,2,FALSE),M47)))</f>
        <v/>
      </c>
      <c r="N48" s="53"/>
      <c r="O48" s="10" t="str">
        <f>IF(COUNT($E48:$K48)=0,"",IF(N48="^",VLOOKUP(O47,lookups!$E$2:$F$21,2,FALSE),IF(N48="v",VLOOKUP(O47,lookups!$I$2:$J$21,2,FALSE),O47)))</f>
        <v/>
      </c>
      <c r="P48" s="53"/>
      <c r="Q48" s="10" t="str">
        <f>IF(COUNT($E48:$K48)=0,"",IF(P48="^",VLOOKUP(Q47,lookups!$E$2:$F$21,2,FALSE),IF(P48="v",VLOOKUP(Q47,lookups!$I$2:$J$21,2,FALSE),Q47)))</f>
        <v/>
      </c>
      <c r="R48" s="53"/>
      <c r="S48" s="10" t="str">
        <f>IF(COUNT($E48:$K48)=0,"",IF(R48="^",VLOOKUP(S47,lookups!$E$2:$F$21,2,FALSE),IF(R48="v",VLOOKUP(S47,lookups!$I$2:$J$21,2,FALSE),S47)))</f>
        <v/>
      </c>
      <c r="T48" s="53"/>
      <c r="U48" s="10" t="str">
        <f>IF(COUNT($E48:$K48)=0,"",IF(T48="^",VLOOKUP(U47,lookups!$E$2:$F$21,2,FALSE),IF(T48="v",VLOOKUP(U47,lookups!$I$2:$J$21,2,FALSE),U47)))</f>
        <v/>
      </c>
      <c r="V48" s="53"/>
      <c r="W48" s="10" t="str">
        <f>IF(COUNT($E48:$K48)=0,"",IF(V48="^",VLOOKUP(W47,lookups!$E$2:$F$21,2,FALSE),IF(V48="v",VLOOKUP(W47,lookups!$I$2:$J$21,2,FALSE),W47)))</f>
        <v/>
      </c>
      <c r="X48" s="53"/>
      <c r="Y48" s="30" t="str">
        <f>IF(COUNT($E48:$K48)=0,"",IF(X48="^",VLOOKUP(Y47,lookups!$E$2:$F$21,2,FALSE),IF(X48="v",VLOOKUP(Y47,lookups!$I$2:$J$21,2,FALSE),Y47)))</f>
        <v/>
      </c>
      <c r="Z48" s="57"/>
      <c r="AA48" s="59" t="str">
        <f t="shared" si="0"/>
        <v/>
      </c>
      <c r="AB48" s="57" t="s">
        <v>39</v>
      </c>
      <c r="AC48" s="57" t="str">
        <f t="shared" si="2"/>
        <v/>
      </c>
      <c r="AD48" s="57" t="str">
        <f t="shared" si="3"/>
        <v/>
      </c>
      <c r="AE48" s="57" t="str">
        <f t="shared" si="4"/>
        <v/>
      </c>
      <c r="AF48" s="57" t="str">
        <f t="shared" si="5"/>
        <v/>
      </c>
      <c r="AG48" s="57" t="str">
        <f t="shared" si="6"/>
        <v/>
      </c>
      <c r="AH48" s="57" t="str">
        <f t="shared" si="7"/>
        <v/>
      </c>
      <c r="AI48" s="57" t="str">
        <f t="shared" si="8"/>
        <v/>
      </c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</row>
    <row r="49" spans="1:52" x14ac:dyDescent="0.2">
      <c r="A49" s="19">
        <f t="shared" si="9"/>
        <v>23</v>
      </c>
      <c r="B49" s="20">
        <f t="shared" si="10"/>
        <v>59</v>
      </c>
      <c r="C49" s="21">
        <f t="shared" si="11"/>
        <v>14</v>
      </c>
      <c r="D49" s="16">
        <f t="shared" si="12"/>
        <v>45206</v>
      </c>
      <c r="E49" s="43"/>
      <c r="F49" s="44"/>
      <c r="G49" s="44"/>
      <c r="H49" s="44"/>
      <c r="I49" s="76"/>
      <c r="J49" s="84"/>
      <c r="K49" s="45"/>
      <c r="L49" s="43"/>
      <c r="M49" s="10" t="str">
        <f>IF(COUNT($E49:$K49)=0,"",IF(L49="^",VLOOKUP(M48,lookups!$E$26:$F$36,2,FALSE),IF(L49="v",VLOOKUP(M48,lookups!$I$26:$J$36,2,FALSE),M48)))</f>
        <v/>
      </c>
      <c r="N49" s="53"/>
      <c r="O49" s="10" t="str">
        <f>IF(COUNT($E49:$K49)=0,"",IF(N49="^",VLOOKUP(O48,lookups!$E$2:$F$21,2,FALSE),IF(N49="v",VLOOKUP(O48,lookups!$I$2:$J$21,2,FALSE),O48)))</f>
        <v/>
      </c>
      <c r="P49" s="53"/>
      <c r="Q49" s="10" t="str">
        <f>IF(COUNT($E49:$K49)=0,"",IF(P49="^",VLOOKUP(Q48,lookups!$E$2:$F$21,2,FALSE),IF(P49="v",VLOOKUP(Q48,lookups!$I$2:$J$21,2,FALSE),Q48)))</f>
        <v/>
      </c>
      <c r="R49" s="53"/>
      <c r="S49" s="10" t="str">
        <f>IF(COUNT($E49:$K49)=0,"",IF(R49="^",VLOOKUP(S48,lookups!$E$2:$F$21,2,FALSE),IF(R49="v",VLOOKUP(S48,lookups!$I$2:$J$21,2,FALSE),S48)))</f>
        <v/>
      </c>
      <c r="T49" s="53"/>
      <c r="U49" s="10" t="str">
        <f>IF(COUNT($E49:$K49)=0,"",IF(T49="^",VLOOKUP(U48,lookups!$E$2:$F$21,2,FALSE),IF(T49="v",VLOOKUP(U48,lookups!$I$2:$J$21,2,FALSE),U48)))</f>
        <v/>
      </c>
      <c r="V49" s="53"/>
      <c r="W49" s="10" t="str">
        <f>IF(COUNT($E49:$K49)=0,"",IF(V49="^",VLOOKUP(W48,lookups!$E$2:$F$21,2,FALSE),IF(V49="v",VLOOKUP(W48,lookups!$I$2:$J$21,2,FALSE),W48)))</f>
        <v/>
      </c>
      <c r="X49" s="53"/>
      <c r="Y49" s="30" t="str">
        <f>IF(COUNT($E49:$K49)=0,"",IF(X49="^",VLOOKUP(Y48,lookups!$E$2:$F$21,2,FALSE),IF(X49="v",VLOOKUP(Y48,lookups!$I$2:$J$21,2,FALSE),Y48)))</f>
        <v/>
      </c>
      <c r="Z49" s="57"/>
      <c r="AA49" s="59" t="str">
        <f t="shared" si="0"/>
        <v/>
      </c>
      <c r="AB49" s="57" t="s">
        <v>39</v>
      </c>
      <c r="AC49" s="57" t="str">
        <f t="shared" si="2"/>
        <v/>
      </c>
      <c r="AD49" s="57" t="str">
        <f t="shared" si="3"/>
        <v/>
      </c>
      <c r="AE49" s="57" t="str">
        <f t="shared" si="4"/>
        <v/>
      </c>
      <c r="AF49" s="57" t="str">
        <f t="shared" si="5"/>
        <v/>
      </c>
      <c r="AG49" s="57" t="str">
        <f t="shared" si="6"/>
        <v/>
      </c>
      <c r="AH49" s="57" t="str">
        <f t="shared" si="7"/>
        <v/>
      </c>
      <c r="AI49" s="57" t="str">
        <f t="shared" si="8"/>
        <v/>
      </c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</row>
    <row r="50" spans="1:52" x14ac:dyDescent="0.2">
      <c r="A50" s="19">
        <f t="shared" si="9"/>
        <v>23</v>
      </c>
      <c r="B50" s="20">
        <f t="shared" si="10"/>
        <v>59</v>
      </c>
      <c r="C50" s="21">
        <f t="shared" si="11"/>
        <v>15</v>
      </c>
      <c r="D50" s="16">
        <f t="shared" si="12"/>
        <v>45213</v>
      </c>
      <c r="E50" s="43"/>
      <c r="F50" s="44"/>
      <c r="G50" s="44"/>
      <c r="H50" s="44"/>
      <c r="I50" s="76"/>
      <c r="J50" s="84"/>
      <c r="K50" s="45"/>
      <c r="L50" s="43"/>
      <c r="M50" s="10" t="str">
        <f>IF(COUNT($E50:$K50)=0,"",IF(L50="^",VLOOKUP(M49,lookups!$E$26:$F$36,2,FALSE),IF(L50="v",VLOOKUP(M49,lookups!$I$26:$J$36,2,FALSE),M49)))</f>
        <v/>
      </c>
      <c r="N50" s="53"/>
      <c r="O50" s="10" t="str">
        <f>IF(COUNT($E50:$K50)=0,"",IF(N50="^",VLOOKUP(O49,lookups!$E$2:$F$21,2,FALSE),IF(N50="v",VLOOKUP(O49,lookups!$I$2:$J$21,2,FALSE),O49)))</f>
        <v/>
      </c>
      <c r="P50" s="53"/>
      <c r="Q50" s="10" t="str">
        <f>IF(COUNT($E50:$K50)=0,"",IF(P50="^",VLOOKUP(Q49,lookups!$E$2:$F$21,2,FALSE),IF(P50="v",VLOOKUP(Q49,lookups!$I$2:$J$21,2,FALSE),Q49)))</f>
        <v/>
      </c>
      <c r="R50" s="53"/>
      <c r="S50" s="10" t="str">
        <f>IF(COUNT($E50:$K50)=0,"",IF(R50="^",VLOOKUP(S49,lookups!$E$2:$F$21,2,FALSE),IF(R50="v",VLOOKUP(S49,lookups!$I$2:$J$21,2,FALSE),S49)))</f>
        <v/>
      </c>
      <c r="T50" s="53"/>
      <c r="U50" s="10" t="str">
        <f>IF(COUNT($E50:$K50)=0,"",IF(T50="^",VLOOKUP(U49,lookups!$E$2:$F$21,2,FALSE),IF(T50="v",VLOOKUP(U49,lookups!$I$2:$J$21,2,FALSE),U49)))</f>
        <v/>
      </c>
      <c r="V50" s="53"/>
      <c r="W50" s="10" t="str">
        <f>IF(COUNT($E50:$K50)=0,"",IF(V50="^",VLOOKUP(W49,lookups!$E$2:$F$21,2,FALSE),IF(V50="v",VLOOKUP(W49,lookups!$I$2:$J$21,2,FALSE),W49)))</f>
        <v/>
      </c>
      <c r="X50" s="53"/>
      <c r="Y50" s="30" t="str">
        <f>IF(COUNT($E50:$K50)=0,"",IF(X50="^",VLOOKUP(Y49,lookups!$E$2:$F$21,2,FALSE),IF(X50="v",VLOOKUP(Y49,lookups!$I$2:$J$21,2,FALSE),Y49)))</f>
        <v/>
      </c>
      <c r="Z50" s="57"/>
      <c r="AA50" s="59" t="str">
        <f t="shared" si="0"/>
        <v/>
      </c>
      <c r="AB50" s="57" t="s">
        <v>39</v>
      </c>
      <c r="AC50" s="57" t="str">
        <f t="shared" si="2"/>
        <v/>
      </c>
      <c r="AD50" s="57" t="str">
        <f t="shared" si="3"/>
        <v/>
      </c>
      <c r="AE50" s="57" t="str">
        <f t="shared" si="4"/>
        <v/>
      </c>
      <c r="AF50" s="57" t="str">
        <f t="shared" si="5"/>
        <v/>
      </c>
      <c r="AG50" s="57" t="str">
        <f t="shared" si="6"/>
        <v/>
      </c>
      <c r="AH50" s="57" t="str">
        <f t="shared" si="7"/>
        <v/>
      </c>
      <c r="AI50" s="57" t="str">
        <f t="shared" si="8"/>
        <v/>
      </c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</row>
    <row r="51" spans="1:52" ht="17" thickBot="1" x14ac:dyDescent="0.25">
      <c r="A51" s="22">
        <f t="shared" si="9"/>
        <v>23</v>
      </c>
      <c r="B51" s="23">
        <f t="shared" si="10"/>
        <v>59</v>
      </c>
      <c r="C51" s="24">
        <f t="shared" si="11"/>
        <v>16</v>
      </c>
      <c r="D51" s="17">
        <f t="shared" si="12"/>
        <v>45220</v>
      </c>
      <c r="E51" s="47"/>
      <c r="F51" s="48"/>
      <c r="G51" s="48"/>
      <c r="H51" s="48"/>
      <c r="I51" s="77"/>
      <c r="J51" s="85"/>
      <c r="K51" s="49"/>
      <c r="L51" s="47"/>
      <c r="M51" s="11" t="str">
        <f>IF(COUNT($E51:$K51)=0,"",IF(L51="^",VLOOKUP(M50,lookups!$E$26:$F$36,2,FALSE),IF(L51="v",VLOOKUP(M50,lookups!$I$26:$J$36,2,FALSE),M50)))</f>
        <v/>
      </c>
      <c r="N51" s="54"/>
      <c r="O51" s="11" t="str">
        <f>IF(COUNT($E51:$K51)=0,"",IF(N51="^",VLOOKUP(O50,lookups!$E$2:$F$21,2,FALSE),IF(N51="v",VLOOKUP(O50,lookups!$I$2:$J$21,2,FALSE),O50)))</f>
        <v/>
      </c>
      <c r="P51" s="54"/>
      <c r="Q51" s="11" t="str">
        <f>IF(COUNT($E51:$K51)=0,"",IF(P51="^",VLOOKUP(Q50,lookups!$E$2:$F$21,2,FALSE),IF(P51="v",VLOOKUP(Q50,lookups!$I$2:$J$21,2,FALSE),Q50)))</f>
        <v/>
      </c>
      <c r="R51" s="54"/>
      <c r="S51" s="11" t="str">
        <f>IF(COUNT($E51:$K51)=0,"",IF(R51="^",VLOOKUP(S50,lookups!$E$2:$F$21,2,FALSE),IF(R51="v",VLOOKUP(S50,lookups!$I$2:$J$21,2,FALSE),S50)))</f>
        <v/>
      </c>
      <c r="T51" s="54"/>
      <c r="U51" s="11" t="str">
        <f>IF(COUNT($E51:$K51)=0,"",IF(T51="^",VLOOKUP(U50,lookups!$E$2:$F$21,2,FALSE),IF(T51="v",VLOOKUP(U50,lookups!$I$2:$J$21,2,FALSE),U50)))</f>
        <v/>
      </c>
      <c r="V51" s="54"/>
      <c r="W51" s="11" t="str">
        <f>IF(COUNT($E51:$K51)=0,"",IF(V51="^",VLOOKUP(W50,lookups!$E$2:$F$21,2,FALSE),IF(V51="v",VLOOKUP(W50,lookups!$I$2:$J$21,2,FALSE),W50)))</f>
        <v/>
      </c>
      <c r="X51" s="54"/>
      <c r="Y51" s="31" t="str">
        <f>IF(COUNT($E51:$K51)=0,"",IF(X51="^",VLOOKUP(Y50,lookups!$E$2:$F$21,2,FALSE),IF(X51="v",VLOOKUP(Y50,lookups!$I$2:$J$21,2,FALSE),Y50)))</f>
        <v/>
      </c>
      <c r="Z51" s="57"/>
      <c r="AA51" s="59" t="str">
        <f t="shared" si="0"/>
        <v/>
      </c>
      <c r="AB51" s="57" t="s">
        <v>39</v>
      </c>
      <c r="AC51" s="57" t="str">
        <f t="shared" si="2"/>
        <v/>
      </c>
      <c r="AD51" s="57" t="str">
        <f t="shared" si="3"/>
        <v/>
      </c>
      <c r="AE51" s="57" t="str">
        <f t="shared" si="4"/>
        <v/>
      </c>
      <c r="AF51" s="57" t="str">
        <f t="shared" si="5"/>
        <v/>
      </c>
      <c r="AG51" s="57" t="str">
        <f t="shared" si="6"/>
        <v/>
      </c>
      <c r="AH51" s="57" t="str">
        <f t="shared" si="7"/>
        <v/>
      </c>
      <c r="AI51" s="57" t="str">
        <f t="shared" si="8"/>
        <v/>
      </c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</row>
    <row r="52" spans="1:52" ht="17" thickTop="1" x14ac:dyDescent="0.2">
      <c r="A52" s="25">
        <f t="shared" si="9"/>
        <v>24</v>
      </c>
      <c r="B52" s="26">
        <f t="shared" si="10"/>
        <v>60</v>
      </c>
      <c r="C52" s="27">
        <f t="shared" si="11"/>
        <v>1</v>
      </c>
      <c r="D52" s="28">
        <f t="shared" si="12"/>
        <v>45227</v>
      </c>
      <c r="E52" s="36"/>
      <c r="F52" s="37"/>
      <c r="G52" s="37"/>
      <c r="H52" s="37"/>
      <c r="I52" s="78"/>
      <c r="J52" s="86"/>
      <c r="K52" s="38"/>
      <c r="L52" s="36"/>
      <c r="M52" s="12" t="str">
        <f>IF(COUNT($E52:$K52)=0,"",IF(L52="^",VLOOKUP(M51,lookups!$E$26:$F$36,2,FALSE),IF(L52="v",VLOOKUP(M51,lookups!$I$26:$J$36,2,FALSE),M51)))</f>
        <v/>
      </c>
      <c r="N52" s="53"/>
      <c r="O52" s="12" t="str">
        <f>IF(COUNT($E52:$K52)=0,"",IF(N52="^",VLOOKUP(O51,lookups!$E$2:$F$21,2,FALSE),IF(N52="v",VLOOKUP(O51,lookups!$I$2:$J$21,2,FALSE),O51)))</f>
        <v/>
      </c>
      <c r="P52" s="53"/>
      <c r="Q52" s="12" t="str">
        <f>IF(COUNT($E52:$K52)=0,"",IF(P52="^",VLOOKUP(Q51,lookups!$E$2:$F$21,2,FALSE),IF(P52="v",VLOOKUP(Q51,lookups!$I$2:$J$21,2,FALSE),Q51)))</f>
        <v/>
      </c>
      <c r="R52" s="53"/>
      <c r="S52" s="12" t="str">
        <f>IF(COUNT($E52:$K52)=0,"",IF(R52="^",VLOOKUP(S51,lookups!$E$2:$F$21,2,FALSE),IF(R52="v",VLOOKUP(S51,lookups!$I$2:$J$21,2,FALSE),S51)))</f>
        <v/>
      </c>
      <c r="T52" s="53"/>
      <c r="U52" s="12" t="str">
        <f>IF(COUNT($E52:$K52)=0,"",IF(T52="^",VLOOKUP(U51,lookups!$E$2:$F$21,2,FALSE),IF(T52="v",VLOOKUP(U51,lookups!$I$2:$J$21,2,FALSE),U51)))</f>
        <v/>
      </c>
      <c r="V52" s="53"/>
      <c r="W52" s="12" t="str">
        <f>IF(COUNT($E52:$K52)=0,"",IF(V52="^",VLOOKUP(W51,lookups!$E$2:$F$21,2,FALSE),IF(V52="v",VLOOKUP(W51,lookups!$I$2:$J$21,2,FALSE),W51)))</f>
        <v/>
      </c>
      <c r="X52" s="53"/>
      <c r="Y52" s="29" t="str">
        <f>IF(COUNT($E52:$K52)=0,"",IF(X52="^",VLOOKUP(Y51,lookups!$E$2:$F$21,2,FALSE),IF(X52="v",VLOOKUP(Y51,lookups!$I$2:$J$21,2,FALSE),Y51)))</f>
        <v/>
      </c>
      <c r="Z52" s="57"/>
      <c r="AA52" s="59" t="str">
        <f t="shared" si="0"/>
        <v/>
      </c>
      <c r="AB52" s="57" t="s">
        <v>39</v>
      </c>
      <c r="AC52" s="57" t="str">
        <f t="shared" si="2"/>
        <v/>
      </c>
      <c r="AD52" s="57" t="str">
        <f t="shared" si="3"/>
        <v/>
      </c>
      <c r="AE52" s="57" t="str">
        <f t="shared" si="4"/>
        <v/>
      </c>
      <c r="AF52" s="57" t="str">
        <f t="shared" si="5"/>
        <v/>
      </c>
      <c r="AG52" s="57" t="str">
        <f t="shared" si="6"/>
        <v/>
      </c>
      <c r="AH52" s="57" t="str">
        <f t="shared" si="7"/>
        <v/>
      </c>
      <c r="AI52" s="57" t="str">
        <f t="shared" si="8"/>
        <v/>
      </c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52" x14ac:dyDescent="0.2">
      <c r="A53" s="19">
        <f t="shared" si="9"/>
        <v>24</v>
      </c>
      <c r="B53" s="20">
        <f t="shared" si="10"/>
        <v>60</v>
      </c>
      <c r="C53" s="21">
        <f t="shared" si="11"/>
        <v>2</v>
      </c>
      <c r="D53" s="16">
        <f t="shared" si="12"/>
        <v>45234</v>
      </c>
      <c r="E53" s="43"/>
      <c r="F53" s="44"/>
      <c r="G53" s="44"/>
      <c r="H53" s="44"/>
      <c r="I53" s="76"/>
      <c r="J53" s="84"/>
      <c r="K53" s="45"/>
      <c r="L53" s="43"/>
      <c r="M53" s="10" t="str">
        <f>IF(COUNT($E53:$K53)=0,"",IF(L53="^",VLOOKUP(M52,lookups!$E$26:$F$36,2,FALSE),IF(L53="v",VLOOKUP(M52,lookups!$I$26:$J$36,2,FALSE),M52)))</f>
        <v/>
      </c>
      <c r="N53" s="53"/>
      <c r="O53" s="10" t="str">
        <f>IF(COUNT($E53:$K53)=0,"",IF(N53="^",VLOOKUP(O52,lookups!$E$2:$F$21,2,FALSE),IF(N53="v",VLOOKUP(O52,lookups!$I$2:$J$21,2,FALSE),O52)))</f>
        <v/>
      </c>
      <c r="P53" s="53"/>
      <c r="Q53" s="10" t="str">
        <f>IF(COUNT($E53:$K53)=0,"",IF(P53="^",VLOOKUP(Q52,lookups!$E$2:$F$21,2,FALSE),IF(P53="v",VLOOKUP(Q52,lookups!$I$2:$J$21,2,FALSE),Q52)))</f>
        <v/>
      </c>
      <c r="R53" s="53"/>
      <c r="S53" s="10" t="str">
        <f>IF(COUNT($E53:$K53)=0,"",IF(R53="^",VLOOKUP(S52,lookups!$E$2:$F$21,2,FALSE),IF(R53="v",VLOOKUP(S52,lookups!$I$2:$J$21,2,FALSE),S52)))</f>
        <v/>
      </c>
      <c r="T53" s="53"/>
      <c r="U53" s="10" t="str">
        <f>IF(COUNT($E53:$K53)=0,"",IF(T53="^",VLOOKUP(U52,lookups!$E$2:$F$21,2,FALSE),IF(T53="v",VLOOKUP(U52,lookups!$I$2:$J$21,2,FALSE),U52)))</f>
        <v/>
      </c>
      <c r="V53" s="53"/>
      <c r="W53" s="10" t="str">
        <f>IF(COUNT($E53:$K53)=0,"",IF(V53="^",VLOOKUP(W52,lookups!$E$2:$F$21,2,FALSE),IF(V53="v",VLOOKUP(W52,lookups!$I$2:$J$21,2,FALSE),W52)))</f>
        <v/>
      </c>
      <c r="X53" s="53"/>
      <c r="Y53" s="30" t="str">
        <f>IF(COUNT($E53:$K53)=0,"",IF(X53="^",VLOOKUP(Y52,lookups!$E$2:$F$21,2,FALSE),IF(X53="v",VLOOKUP(Y52,lookups!$I$2:$J$21,2,FALSE),Y52)))</f>
        <v/>
      </c>
      <c r="Z53" s="57"/>
      <c r="AA53" s="59" t="str">
        <f t="shared" si="0"/>
        <v/>
      </c>
      <c r="AB53" s="57" t="s">
        <v>39</v>
      </c>
      <c r="AC53" s="57" t="str">
        <f t="shared" si="2"/>
        <v/>
      </c>
      <c r="AD53" s="57" t="str">
        <f t="shared" si="3"/>
        <v/>
      </c>
      <c r="AE53" s="57" t="str">
        <f t="shared" si="4"/>
        <v/>
      </c>
      <c r="AF53" s="57" t="str">
        <f t="shared" si="5"/>
        <v/>
      </c>
      <c r="AG53" s="57" t="str">
        <f t="shared" si="6"/>
        <v/>
      </c>
      <c r="AH53" s="57" t="str">
        <f t="shared" si="7"/>
        <v/>
      </c>
      <c r="AI53" s="57" t="str">
        <f t="shared" si="8"/>
        <v/>
      </c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</row>
    <row r="54" spans="1:52" x14ac:dyDescent="0.2">
      <c r="A54" s="19">
        <f t="shared" si="9"/>
        <v>24</v>
      </c>
      <c r="B54" s="20">
        <f t="shared" si="10"/>
        <v>60</v>
      </c>
      <c r="C54" s="21">
        <f t="shared" si="11"/>
        <v>3</v>
      </c>
      <c r="D54" s="16">
        <f t="shared" si="12"/>
        <v>45241</v>
      </c>
      <c r="E54" s="43"/>
      <c r="F54" s="44"/>
      <c r="G54" s="44"/>
      <c r="H54" s="44"/>
      <c r="I54" s="76"/>
      <c r="J54" s="84"/>
      <c r="K54" s="45"/>
      <c r="L54" s="43"/>
      <c r="M54" s="10" t="str">
        <f>IF(COUNT($E54:$K54)=0,"",IF(L54="^",VLOOKUP(M53,lookups!$E$26:$F$36,2,FALSE),IF(L54="v",VLOOKUP(M53,lookups!$I$26:$J$36,2,FALSE),M53)))</f>
        <v/>
      </c>
      <c r="N54" s="53"/>
      <c r="O54" s="10" t="str">
        <f>IF(COUNT($E54:$K54)=0,"",IF(N54="^",VLOOKUP(O53,lookups!$E$2:$F$21,2,FALSE),IF(N54="v",VLOOKUP(O53,lookups!$I$2:$J$21,2,FALSE),O53)))</f>
        <v/>
      </c>
      <c r="P54" s="53"/>
      <c r="Q54" s="10" t="str">
        <f>IF(COUNT($E54:$K54)=0,"",IF(P54="^",VLOOKUP(Q53,lookups!$E$2:$F$21,2,FALSE),IF(P54="v",VLOOKUP(Q53,lookups!$I$2:$J$21,2,FALSE),Q53)))</f>
        <v/>
      </c>
      <c r="R54" s="53"/>
      <c r="S54" s="10" t="str">
        <f>IF(COUNT($E54:$K54)=0,"",IF(R54="^",VLOOKUP(S53,lookups!$E$2:$F$21,2,FALSE),IF(R54="v",VLOOKUP(S53,lookups!$I$2:$J$21,2,FALSE),S53)))</f>
        <v/>
      </c>
      <c r="T54" s="53"/>
      <c r="U54" s="10" t="str">
        <f>IF(COUNT($E54:$K54)=0,"",IF(T54="^",VLOOKUP(U53,lookups!$E$2:$F$21,2,FALSE),IF(T54="v",VLOOKUP(U53,lookups!$I$2:$J$21,2,FALSE),U53)))</f>
        <v/>
      </c>
      <c r="V54" s="53"/>
      <c r="W54" s="10" t="str">
        <f>IF(COUNT($E54:$K54)=0,"",IF(V54="^",VLOOKUP(W53,lookups!$E$2:$F$21,2,FALSE),IF(V54="v",VLOOKUP(W53,lookups!$I$2:$J$21,2,FALSE),W53)))</f>
        <v/>
      </c>
      <c r="X54" s="53"/>
      <c r="Y54" s="30" t="str">
        <f>IF(COUNT($E54:$K54)=0,"",IF(X54="^",VLOOKUP(Y53,lookups!$E$2:$F$21,2,FALSE),IF(X54="v",VLOOKUP(Y53,lookups!$I$2:$J$21,2,FALSE),Y53)))</f>
        <v/>
      </c>
      <c r="Z54" s="57"/>
      <c r="AA54" s="59" t="str">
        <f t="shared" si="0"/>
        <v/>
      </c>
      <c r="AB54" s="57" t="s">
        <v>39</v>
      </c>
      <c r="AC54" s="57" t="str">
        <f t="shared" si="2"/>
        <v/>
      </c>
      <c r="AD54" s="57" t="str">
        <f t="shared" si="3"/>
        <v/>
      </c>
      <c r="AE54" s="57" t="str">
        <f t="shared" si="4"/>
        <v/>
      </c>
      <c r="AF54" s="57" t="str">
        <f t="shared" si="5"/>
        <v/>
      </c>
      <c r="AG54" s="57" t="str">
        <f t="shared" si="6"/>
        <v/>
      </c>
      <c r="AH54" s="57" t="str">
        <f t="shared" si="7"/>
        <v/>
      </c>
      <c r="AI54" s="57" t="str">
        <f t="shared" si="8"/>
        <v/>
      </c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</row>
    <row r="55" spans="1:52" x14ac:dyDescent="0.2">
      <c r="A55" s="19">
        <f t="shared" si="9"/>
        <v>24</v>
      </c>
      <c r="B55" s="20">
        <f t="shared" si="10"/>
        <v>60</v>
      </c>
      <c r="C55" s="21">
        <f t="shared" si="11"/>
        <v>4</v>
      </c>
      <c r="D55" s="16">
        <f t="shared" si="12"/>
        <v>45248</v>
      </c>
      <c r="E55" s="43"/>
      <c r="F55" s="44"/>
      <c r="G55" s="44"/>
      <c r="H55" s="44"/>
      <c r="I55" s="76"/>
      <c r="J55" s="84"/>
      <c r="K55" s="45"/>
      <c r="L55" s="43"/>
      <c r="M55" s="10" t="str">
        <f>IF(COUNT($E55:$K55)=0,"",IF(L55="^",VLOOKUP(M54,lookups!$E$26:$F$36,2,FALSE),IF(L55="v",VLOOKUP(M54,lookups!$I$26:$J$36,2,FALSE),M54)))</f>
        <v/>
      </c>
      <c r="N55" s="53"/>
      <c r="O55" s="10" t="str">
        <f>IF(COUNT($E55:$K55)=0,"",IF(N55="^",VLOOKUP(O54,lookups!$E$2:$F$21,2,FALSE),IF(N55="v",VLOOKUP(O54,lookups!$I$2:$J$21,2,FALSE),O54)))</f>
        <v/>
      </c>
      <c r="P55" s="53"/>
      <c r="Q55" s="10" t="str">
        <f>IF(COUNT($E55:$K55)=0,"",IF(P55="^",VLOOKUP(Q54,lookups!$E$2:$F$21,2,FALSE),IF(P55="v",VLOOKUP(Q54,lookups!$I$2:$J$21,2,FALSE),Q54)))</f>
        <v/>
      </c>
      <c r="R55" s="53"/>
      <c r="S55" s="10" t="str">
        <f>IF(COUNT($E55:$K55)=0,"",IF(R55="^",VLOOKUP(S54,lookups!$E$2:$F$21,2,FALSE),IF(R55="v",VLOOKUP(S54,lookups!$I$2:$J$21,2,FALSE),S54)))</f>
        <v/>
      </c>
      <c r="T55" s="53"/>
      <c r="U55" s="10" t="str">
        <f>IF(COUNT($E55:$K55)=0,"",IF(T55="^",VLOOKUP(U54,lookups!$E$2:$F$21,2,FALSE),IF(T55="v",VLOOKUP(U54,lookups!$I$2:$J$21,2,FALSE),U54)))</f>
        <v/>
      </c>
      <c r="V55" s="53"/>
      <c r="W55" s="10" t="str">
        <f>IF(COUNT($E55:$K55)=0,"",IF(V55="^",VLOOKUP(W54,lookups!$E$2:$F$21,2,FALSE),IF(V55="v",VLOOKUP(W54,lookups!$I$2:$J$21,2,FALSE),W54)))</f>
        <v/>
      </c>
      <c r="X55" s="53"/>
      <c r="Y55" s="30" t="str">
        <f>IF(COUNT($E55:$K55)=0,"",IF(X55="^",VLOOKUP(Y54,lookups!$E$2:$F$21,2,FALSE),IF(X55="v",VLOOKUP(Y54,lookups!$I$2:$J$21,2,FALSE),Y54)))</f>
        <v/>
      </c>
      <c r="Z55" s="57"/>
      <c r="AA55" s="59" t="str">
        <f t="shared" si="0"/>
        <v/>
      </c>
      <c r="AB55" s="57" t="s">
        <v>39</v>
      </c>
      <c r="AC55" s="57" t="str">
        <f t="shared" si="2"/>
        <v/>
      </c>
      <c r="AD55" s="57" t="str">
        <f t="shared" si="3"/>
        <v/>
      </c>
      <c r="AE55" s="57" t="str">
        <f t="shared" si="4"/>
        <v/>
      </c>
      <c r="AF55" s="57" t="str">
        <f t="shared" si="5"/>
        <v/>
      </c>
      <c r="AG55" s="57" t="str">
        <f t="shared" si="6"/>
        <v/>
      </c>
      <c r="AH55" s="57" t="str">
        <f t="shared" si="7"/>
        <v/>
      </c>
      <c r="AI55" s="57" t="str">
        <f t="shared" si="8"/>
        <v/>
      </c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</row>
    <row r="56" spans="1:52" x14ac:dyDescent="0.2">
      <c r="A56" s="19">
        <f t="shared" si="9"/>
        <v>24</v>
      </c>
      <c r="B56" s="20">
        <f t="shared" si="10"/>
        <v>60</v>
      </c>
      <c r="C56" s="21">
        <f t="shared" si="11"/>
        <v>5</v>
      </c>
      <c r="D56" s="16">
        <f t="shared" si="12"/>
        <v>45255</v>
      </c>
      <c r="E56" s="43"/>
      <c r="F56" s="44"/>
      <c r="G56" s="44"/>
      <c r="H56" s="44"/>
      <c r="I56" s="76"/>
      <c r="J56" s="84"/>
      <c r="K56" s="45"/>
      <c r="L56" s="43"/>
      <c r="M56" s="10" t="str">
        <f>IF(COUNT($E56:$K56)=0,"",IF(L56="^",VLOOKUP(M55,lookups!$E$26:$F$36,2,FALSE),IF(L56="v",VLOOKUP(M55,lookups!$I$26:$J$36,2,FALSE),M55)))</f>
        <v/>
      </c>
      <c r="N56" s="53"/>
      <c r="O56" s="10" t="str">
        <f>IF(COUNT($E56:$K56)=0,"",IF(N56="^",VLOOKUP(O55,lookups!$E$2:$F$21,2,FALSE),IF(N56="v",VLOOKUP(O55,lookups!$I$2:$J$21,2,FALSE),O55)))</f>
        <v/>
      </c>
      <c r="P56" s="53"/>
      <c r="Q56" s="10" t="str">
        <f>IF(COUNT($E56:$K56)=0,"",IF(P56="^",VLOOKUP(Q55,lookups!$E$2:$F$21,2,FALSE),IF(P56="v",VLOOKUP(Q55,lookups!$I$2:$J$21,2,FALSE),Q55)))</f>
        <v/>
      </c>
      <c r="R56" s="53"/>
      <c r="S56" s="10" t="str">
        <f>IF(COUNT($E56:$K56)=0,"",IF(R56="^",VLOOKUP(S55,lookups!$E$2:$F$21,2,FALSE),IF(R56="v",VLOOKUP(S55,lookups!$I$2:$J$21,2,FALSE),S55)))</f>
        <v/>
      </c>
      <c r="T56" s="53"/>
      <c r="U56" s="10" t="str">
        <f>IF(COUNT($E56:$K56)=0,"",IF(T56="^",VLOOKUP(U55,lookups!$E$2:$F$21,2,FALSE),IF(T56="v",VLOOKUP(U55,lookups!$I$2:$J$21,2,FALSE),U55)))</f>
        <v/>
      </c>
      <c r="V56" s="53"/>
      <c r="W56" s="10" t="str">
        <f>IF(COUNT($E56:$K56)=0,"",IF(V56="^",VLOOKUP(W55,lookups!$E$2:$F$21,2,FALSE),IF(V56="v",VLOOKUP(W55,lookups!$I$2:$J$21,2,FALSE),W55)))</f>
        <v/>
      </c>
      <c r="X56" s="53"/>
      <c r="Y56" s="30" t="str">
        <f>IF(COUNT($E56:$K56)=0,"",IF(X56="^",VLOOKUP(Y55,lookups!$E$2:$F$21,2,FALSE),IF(X56="v",VLOOKUP(Y55,lookups!$I$2:$J$21,2,FALSE),Y55)))</f>
        <v/>
      </c>
      <c r="Z56" s="57"/>
      <c r="AA56" s="59" t="str">
        <f t="shared" si="0"/>
        <v/>
      </c>
      <c r="AB56" s="57" t="s">
        <v>39</v>
      </c>
      <c r="AC56" s="57" t="str">
        <f t="shared" si="2"/>
        <v/>
      </c>
      <c r="AD56" s="57" t="str">
        <f t="shared" si="3"/>
        <v/>
      </c>
      <c r="AE56" s="57" t="str">
        <f t="shared" si="4"/>
        <v/>
      </c>
      <c r="AF56" s="57" t="str">
        <f t="shared" si="5"/>
        <v/>
      </c>
      <c r="AG56" s="57" t="str">
        <f t="shared" si="6"/>
        <v/>
      </c>
      <c r="AH56" s="57" t="str">
        <f t="shared" si="7"/>
        <v/>
      </c>
      <c r="AI56" s="57" t="str">
        <f t="shared" si="8"/>
        <v/>
      </c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</row>
    <row r="57" spans="1:52" x14ac:dyDescent="0.2">
      <c r="A57" s="19">
        <f t="shared" si="9"/>
        <v>24</v>
      </c>
      <c r="B57" s="20">
        <f t="shared" si="10"/>
        <v>60</v>
      </c>
      <c r="C57" s="21">
        <f t="shared" si="11"/>
        <v>6</v>
      </c>
      <c r="D57" s="16">
        <f t="shared" si="12"/>
        <v>45262</v>
      </c>
      <c r="E57" s="43"/>
      <c r="F57" s="44"/>
      <c r="G57" s="44"/>
      <c r="H57" s="44"/>
      <c r="I57" s="76"/>
      <c r="J57" s="84"/>
      <c r="K57" s="45"/>
      <c r="L57" s="43"/>
      <c r="M57" s="10" t="str">
        <f>IF(COUNT($E57:$K57)=0,"",IF(L57="^",VLOOKUP(M56,lookups!$E$26:$F$36,2,FALSE),IF(L57="v",VLOOKUP(M56,lookups!$I$26:$J$36,2,FALSE),M56)))</f>
        <v/>
      </c>
      <c r="N57" s="53"/>
      <c r="O57" s="10" t="str">
        <f>IF(COUNT($E57:$K57)=0,"",IF(N57="^",VLOOKUP(O56,lookups!$E$2:$F$21,2,FALSE),IF(N57="v",VLOOKUP(O56,lookups!$I$2:$J$21,2,FALSE),O56)))</f>
        <v/>
      </c>
      <c r="P57" s="53"/>
      <c r="Q57" s="10" t="str">
        <f>IF(COUNT($E57:$K57)=0,"",IF(P57="^",VLOOKUP(Q56,lookups!$E$2:$F$21,2,FALSE),IF(P57="v",VLOOKUP(Q56,lookups!$I$2:$J$21,2,FALSE),Q56)))</f>
        <v/>
      </c>
      <c r="R57" s="53"/>
      <c r="S57" s="10" t="str">
        <f>IF(COUNT($E57:$K57)=0,"",IF(R57="^",VLOOKUP(S56,lookups!$E$2:$F$21,2,FALSE),IF(R57="v",VLOOKUP(S56,lookups!$I$2:$J$21,2,FALSE),S56)))</f>
        <v/>
      </c>
      <c r="T57" s="53"/>
      <c r="U57" s="10" t="str">
        <f>IF(COUNT($E57:$K57)=0,"",IF(T57="^",VLOOKUP(U56,lookups!$E$2:$F$21,2,FALSE),IF(T57="v",VLOOKUP(U56,lookups!$I$2:$J$21,2,FALSE),U56)))</f>
        <v/>
      </c>
      <c r="V57" s="53"/>
      <c r="W57" s="10" t="str">
        <f>IF(COUNT($E57:$K57)=0,"",IF(V57="^",VLOOKUP(W56,lookups!$E$2:$F$21,2,FALSE),IF(V57="v",VLOOKUP(W56,lookups!$I$2:$J$21,2,FALSE),W56)))</f>
        <v/>
      </c>
      <c r="X57" s="53"/>
      <c r="Y57" s="30" t="str">
        <f>IF(COUNT($E57:$K57)=0,"",IF(X57="^",VLOOKUP(Y56,lookups!$E$2:$F$21,2,FALSE),IF(X57="v",VLOOKUP(Y56,lookups!$I$2:$J$21,2,FALSE),Y56)))</f>
        <v/>
      </c>
      <c r="Z57" s="57"/>
      <c r="AA57" s="59" t="str">
        <f t="shared" si="0"/>
        <v/>
      </c>
      <c r="AB57" s="57" t="s">
        <v>39</v>
      </c>
      <c r="AC57" s="57" t="str">
        <f t="shared" si="2"/>
        <v/>
      </c>
      <c r="AD57" s="57" t="str">
        <f t="shared" si="3"/>
        <v/>
      </c>
      <c r="AE57" s="57" t="str">
        <f t="shared" si="4"/>
        <v/>
      </c>
      <c r="AF57" s="57" t="str">
        <f t="shared" si="5"/>
        <v/>
      </c>
      <c r="AG57" s="57" t="str">
        <f t="shared" si="6"/>
        <v/>
      </c>
      <c r="AH57" s="57" t="str">
        <f t="shared" si="7"/>
        <v/>
      </c>
      <c r="AI57" s="57" t="str">
        <f t="shared" si="8"/>
        <v/>
      </c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</row>
    <row r="58" spans="1:52" x14ac:dyDescent="0.2">
      <c r="A58" s="19">
        <f t="shared" si="9"/>
        <v>24</v>
      </c>
      <c r="B58" s="20">
        <f t="shared" si="10"/>
        <v>60</v>
      </c>
      <c r="C58" s="21">
        <f t="shared" si="11"/>
        <v>7</v>
      </c>
      <c r="D58" s="16">
        <f t="shared" si="12"/>
        <v>45269</v>
      </c>
      <c r="E58" s="43"/>
      <c r="F58" s="44"/>
      <c r="G58" s="44"/>
      <c r="H58" s="44"/>
      <c r="I58" s="76"/>
      <c r="J58" s="84"/>
      <c r="K58" s="45"/>
      <c r="L58" s="43"/>
      <c r="M58" s="10" t="str">
        <f>IF(COUNT($E58:$K58)=0,"",IF(L58="^",VLOOKUP(M57,lookups!$E$26:$F$36,2,FALSE),IF(L58="v",VLOOKUP(M57,lookups!$I$26:$J$36,2,FALSE),M57)))</f>
        <v/>
      </c>
      <c r="N58" s="53"/>
      <c r="O58" s="10" t="str">
        <f>IF(COUNT($E58:$K58)=0,"",IF(N58="^",VLOOKUP(O57,lookups!$E$2:$F$21,2,FALSE),IF(N58="v",VLOOKUP(O57,lookups!$I$2:$J$21,2,FALSE),O57)))</f>
        <v/>
      </c>
      <c r="P58" s="53"/>
      <c r="Q58" s="10" t="str">
        <f>IF(COUNT($E58:$K58)=0,"",IF(P58="^",VLOOKUP(Q57,lookups!$E$2:$F$21,2,FALSE),IF(P58="v",VLOOKUP(Q57,lookups!$I$2:$J$21,2,FALSE),Q57)))</f>
        <v/>
      </c>
      <c r="R58" s="53"/>
      <c r="S58" s="10" t="str">
        <f>IF(COUNT($E58:$K58)=0,"",IF(R58="^",VLOOKUP(S57,lookups!$E$2:$F$21,2,FALSE),IF(R58="v",VLOOKUP(S57,lookups!$I$2:$J$21,2,FALSE),S57)))</f>
        <v/>
      </c>
      <c r="T58" s="53"/>
      <c r="U58" s="10" t="str">
        <f>IF(COUNT($E58:$K58)=0,"",IF(T58="^",VLOOKUP(U57,lookups!$E$2:$F$21,2,FALSE),IF(T58="v",VLOOKUP(U57,lookups!$I$2:$J$21,2,FALSE),U57)))</f>
        <v/>
      </c>
      <c r="V58" s="53"/>
      <c r="W58" s="10" t="str">
        <f>IF(COUNT($E58:$K58)=0,"",IF(V58="^",VLOOKUP(W57,lookups!$E$2:$F$21,2,FALSE),IF(V58="v",VLOOKUP(W57,lookups!$I$2:$J$21,2,FALSE),W57)))</f>
        <v/>
      </c>
      <c r="X58" s="53"/>
      <c r="Y58" s="30" t="str">
        <f>IF(COUNT($E58:$K58)=0,"",IF(X58="^",VLOOKUP(Y57,lookups!$E$2:$F$21,2,FALSE),IF(X58="v",VLOOKUP(Y57,lookups!$I$2:$J$21,2,FALSE),Y57)))</f>
        <v/>
      </c>
      <c r="Z58" s="57"/>
      <c r="AA58" s="59" t="str">
        <f t="shared" si="0"/>
        <v/>
      </c>
      <c r="AB58" s="57" t="s">
        <v>39</v>
      </c>
      <c r="AC58" s="57" t="str">
        <f t="shared" si="2"/>
        <v/>
      </c>
      <c r="AD58" s="57" t="str">
        <f t="shared" si="3"/>
        <v/>
      </c>
      <c r="AE58" s="57" t="str">
        <f t="shared" si="4"/>
        <v/>
      </c>
      <c r="AF58" s="57" t="str">
        <f t="shared" si="5"/>
        <v/>
      </c>
      <c r="AG58" s="57" t="str">
        <f t="shared" si="6"/>
        <v/>
      </c>
      <c r="AH58" s="57" t="str">
        <f t="shared" si="7"/>
        <v/>
      </c>
      <c r="AI58" s="57" t="str">
        <f t="shared" si="8"/>
        <v/>
      </c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</row>
    <row r="59" spans="1:52" x14ac:dyDescent="0.2">
      <c r="A59" s="19">
        <f t="shared" si="9"/>
        <v>24</v>
      </c>
      <c r="B59" s="20">
        <f t="shared" si="10"/>
        <v>60</v>
      </c>
      <c r="C59" s="21">
        <f t="shared" si="11"/>
        <v>8</v>
      </c>
      <c r="D59" s="16">
        <f t="shared" si="12"/>
        <v>45276</v>
      </c>
      <c r="E59" s="43"/>
      <c r="F59" s="44"/>
      <c r="G59" s="44"/>
      <c r="H59" s="44"/>
      <c r="I59" s="76"/>
      <c r="J59" s="84"/>
      <c r="K59" s="45"/>
      <c r="L59" s="43"/>
      <c r="M59" s="10" t="str">
        <f>IF(COUNT($E59:$K59)=0,"",IF(L59="^",VLOOKUP(M58,lookups!$E$26:$F$36,2,FALSE),IF(L59="v",VLOOKUP(M58,lookups!$I$26:$J$36,2,FALSE),M58)))</f>
        <v/>
      </c>
      <c r="N59" s="53"/>
      <c r="O59" s="10" t="str">
        <f>IF(COUNT($E59:$K59)=0,"",IF(N59="^",VLOOKUP(O58,lookups!$E$2:$F$21,2,FALSE),IF(N59="v",VLOOKUP(O58,lookups!$I$2:$J$21,2,FALSE),O58)))</f>
        <v/>
      </c>
      <c r="P59" s="53"/>
      <c r="Q59" s="10" t="str">
        <f>IF(COUNT($E59:$K59)=0,"",IF(P59="^",VLOOKUP(Q58,lookups!$E$2:$F$21,2,FALSE),IF(P59="v",VLOOKUP(Q58,lookups!$I$2:$J$21,2,FALSE),Q58)))</f>
        <v/>
      </c>
      <c r="R59" s="53"/>
      <c r="S59" s="10" t="str">
        <f>IF(COUNT($E59:$K59)=0,"",IF(R59="^",VLOOKUP(S58,lookups!$E$2:$F$21,2,FALSE),IF(R59="v",VLOOKUP(S58,lookups!$I$2:$J$21,2,FALSE),S58)))</f>
        <v/>
      </c>
      <c r="T59" s="53"/>
      <c r="U59" s="10" t="str">
        <f>IF(COUNT($E59:$K59)=0,"",IF(T59="^",VLOOKUP(U58,lookups!$E$2:$F$21,2,FALSE),IF(T59="v",VLOOKUP(U58,lookups!$I$2:$J$21,2,FALSE),U58)))</f>
        <v/>
      </c>
      <c r="V59" s="53"/>
      <c r="W59" s="10" t="str">
        <f>IF(COUNT($E59:$K59)=0,"",IF(V59="^",VLOOKUP(W58,lookups!$E$2:$F$21,2,FALSE),IF(V59="v",VLOOKUP(W58,lookups!$I$2:$J$21,2,FALSE),W58)))</f>
        <v/>
      </c>
      <c r="X59" s="53"/>
      <c r="Y59" s="30" t="str">
        <f>IF(COUNT($E59:$K59)=0,"",IF(X59="^",VLOOKUP(Y58,lookups!$E$2:$F$21,2,FALSE),IF(X59="v",VLOOKUP(Y58,lookups!$I$2:$J$21,2,FALSE),Y58)))</f>
        <v/>
      </c>
      <c r="Z59" s="57"/>
      <c r="AA59" s="59" t="str">
        <f t="shared" si="0"/>
        <v/>
      </c>
      <c r="AB59" s="57" t="s">
        <v>39</v>
      </c>
      <c r="AC59" s="57" t="str">
        <f t="shared" si="2"/>
        <v/>
      </c>
      <c r="AD59" s="57" t="str">
        <f t="shared" si="3"/>
        <v/>
      </c>
      <c r="AE59" s="57" t="str">
        <f t="shared" si="4"/>
        <v/>
      </c>
      <c r="AF59" s="57" t="str">
        <f t="shared" si="5"/>
        <v/>
      </c>
      <c r="AG59" s="57" t="str">
        <f t="shared" si="6"/>
        <v/>
      </c>
      <c r="AH59" s="57" t="str">
        <f t="shared" si="7"/>
        <v/>
      </c>
      <c r="AI59" s="57" t="str">
        <f t="shared" si="8"/>
        <v/>
      </c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</row>
    <row r="60" spans="1:52" x14ac:dyDescent="0.2">
      <c r="A60" s="19">
        <f t="shared" si="9"/>
        <v>24</v>
      </c>
      <c r="B60" s="20">
        <f t="shared" si="10"/>
        <v>60</v>
      </c>
      <c r="C60" s="21">
        <f t="shared" si="11"/>
        <v>9</v>
      </c>
      <c r="D60" s="16">
        <f t="shared" si="12"/>
        <v>45283</v>
      </c>
      <c r="E60" s="43"/>
      <c r="F60" s="44"/>
      <c r="G60" s="44"/>
      <c r="H60" s="44"/>
      <c r="I60" s="76"/>
      <c r="J60" s="84"/>
      <c r="K60" s="45"/>
      <c r="L60" s="43"/>
      <c r="M60" s="10" t="str">
        <f>IF(COUNT($E60:$K60)=0,"",IF(L60="^",VLOOKUP(M59,lookups!$E$26:$F$36,2,FALSE),IF(L60="v",VLOOKUP(M59,lookups!$I$26:$J$36,2,FALSE),M59)))</f>
        <v/>
      </c>
      <c r="N60" s="53"/>
      <c r="O60" s="10" t="str">
        <f>IF(COUNT($E60:$K60)=0,"",IF(N60="^",VLOOKUP(O59,lookups!$E$2:$F$21,2,FALSE),IF(N60="v",VLOOKUP(O59,lookups!$I$2:$J$21,2,FALSE),O59)))</f>
        <v/>
      </c>
      <c r="P60" s="53"/>
      <c r="Q60" s="10" t="str">
        <f>IF(COUNT($E60:$K60)=0,"",IF(P60="^",VLOOKUP(Q59,lookups!$E$2:$F$21,2,FALSE),IF(P60="v",VLOOKUP(Q59,lookups!$I$2:$J$21,2,FALSE),Q59)))</f>
        <v/>
      </c>
      <c r="R60" s="53"/>
      <c r="S60" s="10" t="str">
        <f>IF(COUNT($E60:$K60)=0,"",IF(R60="^",VLOOKUP(S59,lookups!$E$2:$F$21,2,FALSE),IF(R60="v",VLOOKUP(S59,lookups!$I$2:$J$21,2,FALSE),S59)))</f>
        <v/>
      </c>
      <c r="T60" s="53"/>
      <c r="U60" s="10" t="str">
        <f>IF(COUNT($E60:$K60)=0,"",IF(T60="^",VLOOKUP(U59,lookups!$E$2:$F$21,2,FALSE),IF(T60="v",VLOOKUP(U59,lookups!$I$2:$J$21,2,FALSE),U59)))</f>
        <v/>
      </c>
      <c r="V60" s="53"/>
      <c r="W60" s="10" t="str">
        <f>IF(COUNT($E60:$K60)=0,"",IF(V60="^",VLOOKUP(W59,lookups!$E$2:$F$21,2,FALSE),IF(V60="v",VLOOKUP(W59,lookups!$I$2:$J$21,2,FALSE),W59)))</f>
        <v/>
      </c>
      <c r="X60" s="53"/>
      <c r="Y60" s="30" t="str">
        <f>IF(COUNT($E60:$K60)=0,"",IF(X60="^",VLOOKUP(Y59,lookups!$E$2:$F$21,2,FALSE),IF(X60="v",VLOOKUP(Y59,lookups!$I$2:$J$21,2,FALSE),Y59)))</f>
        <v/>
      </c>
      <c r="Z60" s="57"/>
      <c r="AA60" s="59" t="str">
        <f t="shared" si="0"/>
        <v/>
      </c>
      <c r="AB60" s="57" t="s">
        <v>39</v>
      </c>
      <c r="AC60" s="57" t="str">
        <f t="shared" si="2"/>
        <v/>
      </c>
      <c r="AD60" s="57" t="str">
        <f t="shared" si="3"/>
        <v/>
      </c>
      <c r="AE60" s="57" t="str">
        <f t="shared" si="4"/>
        <v/>
      </c>
      <c r="AF60" s="57" t="str">
        <f t="shared" si="5"/>
        <v/>
      </c>
      <c r="AG60" s="57" t="str">
        <f t="shared" si="6"/>
        <v/>
      </c>
      <c r="AH60" s="57" t="str">
        <f t="shared" si="7"/>
        <v/>
      </c>
      <c r="AI60" s="57" t="str">
        <f t="shared" si="8"/>
        <v/>
      </c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</row>
    <row r="61" spans="1:52" x14ac:dyDescent="0.2">
      <c r="A61" s="19">
        <f t="shared" si="9"/>
        <v>24</v>
      </c>
      <c r="B61" s="20">
        <f t="shared" si="10"/>
        <v>60</v>
      </c>
      <c r="C61" s="21">
        <f t="shared" si="11"/>
        <v>10</v>
      </c>
      <c r="D61" s="16">
        <f t="shared" si="12"/>
        <v>45290</v>
      </c>
      <c r="E61" s="43"/>
      <c r="F61" s="44"/>
      <c r="G61" s="44"/>
      <c r="H61" s="44"/>
      <c r="I61" s="76"/>
      <c r="J61" s="84"/>
      <c r="K61" s="45"/>
      <c r="L61" s="43"/>
      <c r="M61" s="10" t="str">
        <f>IF(COUNT($E61:$K61)=0,"",IF(L61="^",VLOOKUP(M60,lookups!$E$26:$F$36,2,FALSE),IF(L61="v",VLOOKUP(M60,lookups!$I$26:$J$36,2,FALSE),M60)))</f>
        <v/>
      </c>
      <c r="N61" s="53"/>
      <c r="O61" s="10" t="str">
        <f>IF(COUNT($E61:$K61)=0,"",IF(N61="^",VLOOKUP(O60,lookups!$E$2:$F$21,2,FALSE),IF(N61="v",VLOOKUP(O60,lookups!$I$2:$J$21,2,FALSE),O60)))</f>
        <v/>
      </c>
      <c r="P61" s="53"/>
      <c r="Q61" s="10" t="str">
        <f>IF(COUNT($E61:$K61)=0,"",IF(P61="^",VLOOKUP(Q60,lookups!$E$2:$F$21,2,FALSE),IF(P61="v",VLOOKUP(Q60,lookups!$I$2:$J$21,2,FALSE),Q60)))</f>
        <v/>
      </c>
      <c r="R61" s="53"/>
      <c r="S61" s="10" t="str">
        <f>IF(COUNT($E61:$K61)=0,"",IF(R61="^",VLOOKUP(S60,lookups!$E$2:$F$21,2,FALSE),IF(R61="v",VLOOKUP(S60,lookups!$I$2:$J$21,2,FALSE),S60)))</f>
        <v/>
      </c>
      <c r="T61" s="53"/>
      <c r="U61" s="10" t="str">
        <f>IF(COUNT($E61:$K61)=0,"",IF(T61="^",VLOOKUP(U60,lookups!$E$2:$F$21,2,FALSE),IF(T61="v",VLOOKUP(U60,lookups!$I$2:$J$21,2,FALSE),U60)))</f>
        <v/>
      </c>
      <c r="V61" s="53"/>
      <c r="W61" s="10" t="str">
        <f>IF(COUNT($E61:$K61)=0,"",IF(V61="^",VLOOKUP(W60,lookups!$E$2:$F$21,2,FALSE),IF(V61="v",VLOOKUP(W60,lookups!$I$2:$J$21,2,FALSE),W60)))</f>
        <v/>
      </c>
      <c r="X61" s="53"/>
      <c r="Y61" s="30" t="str">
        <f>IF(COUNT($E61:$K61)=0,"",IF(X61="^",VLOOKUP(Y60,lookups!$E$2:$F$21,2,FALSE),IF(X61="v",VLOOKUP(Y60,lookups!$I$2:$J$21,2,FALSE),Y60)))</f>
        <v/>
      </c>
      <c r="Z61" s="57"/>
      <c r="AA61" s="59" t="str">
        <f t="shared" si="0"/>
        <v/>
      </c>
      <c r="AB61" s="57" t="s">
        <v>39</v>
      </c>
      <c r="AC61" s="57" t="str">
        <f t="shared" si="2"/>
        <v/>
      </c>
      <c r="AD61" s="57" t="str">
        <f t="shared" si="3"/>
        <v/>
      </c>
      <c r="AE61" s="57" t="str">
        <f t="shared" si="4"/>
        <v/>
      </c>
      <c r="AF61" s="57" t="str">
        <f t="shared" si="5"/>
        <v/>
      </c>
      <c r="AG61" s="57" t="str">
        <f t="shared" si="6"/>
        <v/>
      </c>
      <c r="AH61" s="57" t="str">
        <f t="shared" si="7"/>
        <v/>
      </c>
      <c r="AI61" s="57" t="str">
        <f t="shared" si="8"/>
        <v/>
      </c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</row>
    <row r="62" spans="1:52" x14ac:dyDescent="0.2">
      <c r="A62" s="19">
        <f t="shared" si="9"/>
        <v>24</v>
      </c>
      <c r="B62" s="20">
        <f t="shared" si="10"/>
        <v>60</v>
      </c>
      <c r="C62" s="21">
        <f t="shared" si="11"/>
        <v>11</v>
      </c>
      <c r="D62" s="16">
        <f t="shared" si="12"/>
        <v>45297</v>
      </c>
      <c r="E62" s="43"/>
      <c r="F62" s="44"/>
      <c r="G62" s="44"/>
      <c r="H62" s="44"/>
      <c r="I62" s="76"/>
      <c r="J62" s="84"/>
      <c r="K62" s="45"/>
      <c r="L62" s="43"/>
      <c r="M62" s="10" t="str">
        <f>IF(COUNT($E62:$K62)=0,"",IF(L62="^",VLOOKUP(M61,lookups!$E$26:$F$36,2,FALSE),IF(L62="v",VLOOKUP(M61,lookups!$I$26:$J$36,2,FALSE),M61)))</f>
        <v/>
      </c>
      <c r="N62" s="53"/>
      <c r="O62" s="10" t="str">
        <f>IF(COUNT($E62:$K62)=0,"",IF(N62="^",VLOOKUP(O61,lookups!$E$2:$F$21,2,FALSE),IF(N62="v",VLOOKUP(O61,lookups!$I$2:$J$21,2,FALSE),O61)))</f>
        <v/>
      </c>
      <c r="P62" s="53"/>
      <c r="Q62" s="10" t="str">
        <f>IF(COUNT($E62:$K62)=0,"",IF(P62="^",VLOOKUP(Q61,lookups!$E$2:$F$21,2,FALSE),IF(P62="v",VLOOKUP(Q61,lookups!$I$2:$J$21,2,FALSE),Q61)))</f>
        <v/>
      </c>
      <c r="R62" s="53"/>
      <c r="S62" s="10" t="str">
        <f>IF(COUNT($E62:$K62)=0,"",IF(R62="^",VLOOKUP(S61,lookups!$E$2:$F$21,2,FALSE),IF(R62="v",VLOOKUP(S61,lookups!$I$2:$J$21,2,FALSE),S61)))</f>
        <v/>
      </c>
      <c r="T62" s="53"/>
      <c r="U62" s="10" t="str">
        <f>IF(COUNT($E62:$K62)=0,"",IF(T62="^",VLOOKUP(U61,lookups!$E$2:$F$21,2,FALSE),IF(T62="v",VLOOKUP(U61,lookups!$I$2:$J$21,2,FALSE),U61)))</f>
        <v/>
      </c>
      <c r="V62" s="53"/>
      <c r="W62" s="10" t="str">
        <f>IF(COUNT($E62:$K62)=0,"",IF(V62="^",VLOOKUP(W61,lookups!$E$2:$F$21,2,FALSE),IF(V62="v",VLOOKUP(W61,lookups!$I$2:$J$21,2,FALSE),W61)))</f>
        <v/>
      </c>
      <c r="X62" s="53"/>
      <c r="Y62" s="30" t="str">
        <f>IF(COUNT($E62:$K62)=0,"",IF(X62="^",VLOOKUP(Y61,lookups!$E$2:$F$21,2,FALSE),IF(X62="v",VLOOKUP(Y61,lookups!$I$2:$J$21,2,FALSE),Y61)))</f>
        <v/>
      </c>
      <c r="Z62" s="57"/>
      <c r="AA62" s="59" t="str">
        <f t="shared" si="0"/>
        <v/>
      </c>
      <c r="AB62" s="57" t="s">
        <v>39</v>
      </c>
      <c r="AC62" s="57" t="str">
        <f t="shared" si="2"/>
        <v/>
      </c>
      <c r="AD62" s="57" t="str">
        <f t="shared" si="3"/>
        <v/>
      </c>
      <c r="AE62" s="57" t="str">
        <f t="shared" si="4"/>
        <v/>
      </c>
      <c r="AF62" s="57" t="str">
        <f t="shared" si="5"/>
        <v/>
      </c>
      <c r="AG62" s="57" t="str">
        <f t="shared" si="6"/>
        <v/>
      </c>
      <c r="AH62" s="57" t="str">
        <f t="shared" si="7"/>
        <v/>
      </c>
      <c r="AI62" s="57" t="str">
        <f t="shared" si="8"/>
        <v/>
      </c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</row>
    <row r="63" spans="1:52" x14ac:dyDescent="0.2">
      <c r="A63" s="19">
        <f t="shared" si="9"/>
        <v>24</v>
      </c>
      <c r="B63" s="20">
        <f t="shared" si="10"/>
        <v>60</v>
      </c>
      <c r="C63" s="21">
        <f t="shared" si="11"/>
        <v>12</v>
      </c>
      <c r="D63" s="16">
        <f t="shared" si="12"/>
        <v>45304</v>
      </c>
      <c r="E63" s="43"/>
      <c r="F63" s="44"/>
      <c r="G63" s="44"/>
      <c r="H63" s="44"/>
      <c r="I63" s="76"/>
      <c r="J63" s="84"/>
      <c r="K63" s="45"/>
      <c r="L63" s="43"/>
      <c r="M63" s="10" t="str">
        <f>IF(COUNT($E63:$K63)=0,"",IF(L63="^",VLOOKUP(M62,lookups!$E$26:$F$36,2,FALSE),IF(L63="v",VLOOKUP(M62,lookups!$I$26:$J$36,2,FALSE),M62)))</f>
        <v/>
      </c>
      <c r="N63" s="53"/>
      <c r="O63" s="10" t="str">
        <f>IF(COUNT($E63:$K63)=0,"",IF(N63="^",VLOOKUP(O62,lookups!$E$2:$F$21,2,FALSE),IF(N63="v",VLOOKUP(O62,lookups!$I$2:$J$21,2,FALSE),O62)))</f>
        <v/>
      </c>
      <c r="P63" s="53"/>
      <c r="Q63" s="10" t="str">
        <f>IF(COUNT($E63:$K63)=0,"",IF(P63="^",VLOOKUP(Q62,lookups!$E$2:$F$21,2,FALSE),IF(P63="v",VLOOKUP(Q62,lookups!$I$2:$J$21,2,FALSE),Q62)))</f>
        <v/>
      </c>
      <c r="R63" s="53"/>
      <c r="S63" s="10" t="str">
        <f>IF(COUNT($E63:$K63)=0,"",IF(R63="^",VLOOKUP(S62,lookups!$E$2:$F$21,2,FALSE),IF(R63="v",VLOOKUP(S62,lookups!$I$2:$J$21,2,FALSE),S62)))</f>
        <v/>
      </c>
      <c r="T63" s="53"/>
      <c r="U63" s="10" t="str">
        <f>IF(COUNT($E63:$K63)=0,"",IF(T63="^",VLOOKUP(U62,lookups!$E$2:$F$21,2,FALSE),IF(T63="v",VLOOKUP(U62,lookups!$I$2:$J$21,2,FALSE),U62)))</f>
        <v/>
      </c>
      <c r="V63" s="53"/>
      <c r="W63" s="10" t="str">
        <f>IF(COUNT($E63:$K63)=0,"",IF(V63="^",VLOOKUP(W62,lookups!$E$2:$F$21,2,FALSE),IF(V63="v",VLOOKUP(W62,lookups!$I$2:$J$21,2,FALSE),W62)))</f>
        <v/>
      </c>
      <c r="X63" s="53"/>
      <c r="Y63" s="30" t="str">
        <f>IF(COUNT($E63:$K63)=0,"",IF(X63="^",VLOOKUP(Y62,lookups!$E$2:$F$21,2,FALSE),IF(X63="v",VLOOKUP(Y62,lookups!$I$2:$J$21,2,FALSE),Y62)))</f>
        <v/>
      </c>
      <c r="Z63" s="57"/>
      <c r="AA63" s="59" t="str">
        <f t="shared" si="0"/>
        <v/>
      </c>
      <c r="AB63" s="57" t="s">
        <v>39</v>
      </c>
      <c r="AC63" s="57" t="str">
        <f t="shared" si="2"/>
        <v/>
      </c>
      <c r="AD63" s="57" t="str">
        <f t="shared" si="3"/>
        <v/>
      </c>
      <c r="AE63" s="57" t="str">
        <f t="shared" si="4"/>
        <v/>
      </c>
      <c r="AF63" s="57" t="str">
        <f t="shared" si="5"/>
        <v/>
      </c>
      <c r="AG63" s="57" t="str">
        <f t="shared" si="6"/>
        <v/>
      </c>
      <c r="AH63" s="57" t="str">
        <f t="shared" si="7"/>
        <v/>
      </c>
      <c r="AI63" s="57" t="str">
        <f t="shared" si="8"/>
        <v/>
      </c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</row>
    <row r="64" spans="1:52" x14ac:dyDescent="0.2">
      <c r="A64" s="19">
        <f t="shared" si="9"/>
        <v>24</v>
      </c>
      <c r="B64" s="20">
        <f t="shared" si="10"/>
        <v>60</v>
      </c>
      <c r="C64" s="21">
        <f t="shared" si="11"/>
        <v>13</v>
      </c>
      <c r="D64" s="16">
        <f t="shared" si="12"/>
        <v>45311</v>
      </c>
      <c r="E64" s="43"/>
      <c r="F64" s="44"/>
      <c r="G64" s="44"/>
      <c r="H64" s="44"/>
      <c r="I64" s="76"/>
      <c r="J64" s="84"/>
      <c r="K64" s="45"/>
      <c r="L64" s="43"/>
      <c r="M64" s="10" t="str">
        <f>IF(COUNT($E64:$K64)=0,"",IF(L64="^",VLOOKUP(M63,lookups!$E$26:$F$36,2,FALSE),IF(L64="v",VLOOKUP(M63,lookups!$I$26:$J$36,2,FALSE),M63)))</f>
        <v/>
      </c>
      <c r="N64" s="53"/>
      <c r="O64" s="10" t="str">
        <f>IF(COUNT($E64:$K64)=0,"",IF(N64="^",VLOOKUP(O63,lookups!$E$2:$F$21,2,FALSE),IF(N64="v",VLOOKUP(O63,lookups!$I$2:$J$21,2,FALSE),O63)))</f>
        <v/>
      </c>
      <c r="P64" s="53"/>
      <c r="Q64" s="10" t="str">
        <f>IF(COUNT($E64:$K64)=0,"",IF(P64="^",VLOOKUP(Q63,lookups!$E$2:$F$21,2,FALSE),IF(P64="v",VLOOKUP(Q63,lookups!$I$2:$J$21,2,FALSE),Q63)))</f>
        <v/>
      </c>
      <c r="R64" s="53"/>
      <c r="S64" s="10" t="str">
        <f>IF(COUNT($E64:$K64)=0,"",IF(R64="^",VLOOKUP(S63,lookups!$E$2:$F$21,2,FALSE),IF(R64="v",VLOOKUP(S63,lookups!$I$2:$J$21,2,FALSE),S63)))</f>
        <v/>
      </c>
      <c r="T64" s="53"/>
      <c r="U64" s="10" t="str">
        <f>IF(COUNT($E64:$K64)=0,"",IF(T64="^",VLOOKUP(U63,lookups!$E$2:$F$21,2,FALSE),IF(T64="v",VLOOKUP(U63,lookups!$I$2:$J$21,2,FALSE),U63)))</f>
        <v/>
      </c>
      <c r="V64" s="53"/>
      <c r="W64" s="10" t="str">
        <f>IF(COUNT($E64:$K64)=0,"",IF(V64="^",VLOOKUP(W63,lookups!$E$2:$F$21,2,FALSE),IF(V64="v",VLOOKUP(W63,lookups!$I$2:$J$21,2,FALSE),W63)))</f>
        <v/>
      </c>
      <c r="X64" s="53"/>
      <c r="Y64" s="30" t="str">
        <f>IF(COUNT($E64:$K64)=0,"",IF(X64="^",VLOOKUP(Y63,lookups!$E$2:$F$21,2,FALSE),IF(X64="v",VLOOKUP(Y63,lookups!$I$2:$J$21,2,FALSE),Y63)))</f>
        <v/>
      </c>
      <c r="Z64" s="57"/>
      <c r="AA64" s="59" t="str">
        <f t="shared" si="0"/>
        <v/>
      </c>
      <c r="AB64" s="57" t="s">
        <v>39</v>
      </c>
      <c r="AC64" s="57" t="str">
        <f t="shared" si="2"/>
        <v/>
      </c>
      <c r="AD64" s="57" t="str">
        <f t="shared" si="3"/>
        <v/>
      </c>
      <c r="AE64" s="57" t="str">
        <f t="shared" si="4"/>
        <v/>
      </c>
      <c r="AF64" s="57" t="str">
        <f t="shared" si="5"/>
        <v/>
      </c>
      <c r="AG64" s="57" t="str">
        <f t="shared" si="6"/>
        <v/>
      </c>
      <c r="AH64" s="57" t="str">
        <f t="shared" si="7"/>
        <v/>
      </c>
      <c r="AI64" s="57" t="str">
        <f t="shared" si="8"/>
        <v/>
      </c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</row>
    <row r="65" spans="1:52" x14ac:dyDescent="0.2">
      <c r="A65" s="19">
        <f t="shared" si="9"/>
        <v>24</v>
      </c>
      <c r="B65" s="20">
        <f t="shared" si="10"/>
        <v>60</v>
      </c>
      <c r="C65" s="21">
        <f t="shared" si="11"/>
        <v>14</v>
      </c>
      <c r="D65" s="16">
        <f t="shared" si="12"/>
        <v>45318</v>
      </c>
      <c r="E65" s="43"/>
      <c r="F65" s="44"/>
      <c r="G65" s="44"/>
      <c r="H65" s="44"/>
      <c r="I65" s="76"/>
      <c r="J65" s="84"/>
      <c r="K65" s="45"/>
      <c r="L65" s="43"/>
      <c r="M65" s="10" t="str">
        <f>IF(COUNT($E65:$K65)=0,"",IF(L65="^",VLOOKUP(M64,lookups!$E$26:$F$36,2,FALSE),IF(L65="v",VLOOKUP(M64,lookups!$I$26:$J$36,2,FALSE),M64)))</f>
        <v/>
      </c>
      <c r="N65" s="53"/>
      <c r="O65" s="10" t="str">
        <f>IF(COUNT($E65:$K65)=0,"",IF(N65="^",VLOOKUP(O64,lookups!$E$2:$F$21,2,FALSE),IF(N65="v",VLOOKUP(O64,lookups!$I$2:$J$21,2,FALSE),O64)))</f>
        <v/>
      </c>
      <c r="P65" s="53"/>
      <c r="Q65" s="10" t="str">
        <f>IF(COUNT($E65:$K65)=0,"",IF(P65="^",VLOOKUP(Q64,lookups!$E$2:$F$21,2,FALSE),IF(P65="v",VLOOKUP(Q64,lookups!$I$2:$J$21,2,FALSE),Q64)))</f>
        <v/>
      </c>
      <c r="R65" s="53"/>
      <c r="S65" s="10" t="str">
        <f>IF(COUNT($E65:$K65)=0,"",IF(R65="^",VLOOKUP(S64,lookups!$E$2:$F$21,2,FALSE),IF(R65="v",VLOOKUP(S64,lookups!$I$2:$J$21,2,FALSE),S64)))</f>
        <v/>
      </c>
      <c r="T65" s="53"/>
      <c r="U65" s="10" t="str">
        <f>IF(COUNT($E65:$K65)=0,"",IF(T65="^",VLOOKUP(U64,lookups!$E$2:$F$21,2,FALSE),IF(T65="v",VLOOKUP(U64,lookups!$I$2:$J$21,2,FALSE),U64)))</f>
        <v/>
      </c>
      <c r="V65" s="53"/>
      <c r="W65" s="10" t="str">
        <f>IF(COUNT($E65:$K65)=0,"",IF(V65="^",VLOOKUP(W64,lookups!$E$2:$F$21,2,FALSE),IF(V65="v",VLOOKUP(W64,lookups!$I$2:$J$21,2,FALSE),W64)))</f>
        <v/>
      </c>
      <c r="X65" s="53"/>
      <c r="Y65" s="30" t="str">
        <f>IF(COUNT($E65:$K65)=0,"",IF(X65="^",VLOOKUP(Y64,lookups!$E$2:$F$21,2,FALSE),IF(X65="v",VLOOKUP(Y64,lookups!$I$2:$J$21,2,FALSE),Y64)))</f>
        <v/>
      </c>
      <c r="Z65" s="57"/>
      <c r="AA65" s="59" t="str">
        <f t="shared" si="0"/>
        <v/>
      </c>
      <c r="AB65" s="57" t="s">
        <v>39</v>
      </c>
      <c r="AC65" s="57" t="str">
        <f t="shared" si="2"/>
        <v/>
      </c>
      <c r="AD65" s="57" t="str">
        <f t="shared" si="3"/>
        <v/>
      </c>
      <c r="AE65" s="57" t="str">
        <f t="shared" si="4"/>
        <v/>
      </c>
      <c r="AF65" s="57" t="str">
        <f t="shared" si="5"/>
        <v/>
      </c>
      <c r="AG65" s="57" t="str">
        <f t="shared" si="6"/>
        <v/>
      </c>
      <c r="AH65" s="57" t="str">
        <f t="shared" si="7"/>
        <v/>
      </c>
      <c r="AI65" s="57" t="str">
        <f t="shared" si="8"/>
        <v/>
      </c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</row>
    <row r="66" spans="1:52" x14ac:dyDescent="0.2">
      <c r="A66" s="19">
        <f t="shared" si="9"/>
        <v>24</v>
      </c>
      <c r="B66" s="20">
        <f t="shared" si="10"/>
        <v>60</v>
      </c>
      <c r="C66" s="21">
        <f t="shared" si="11"/>
        <v>15</v>
      </c>
      <c r="D66" s="16">
        <f t="shared" si="12"/>
        <v>45325</v>
      </c>
      <c r="E66" s="43"/>
      <c r="F66" s="44"/>
      <c r="G66" s="44"/>
      <c r="H66" s="44"/>
      <c r="I66" s="76"/>
      <c r="J66" s="84"/>
      <c r="K66" s="45"/>
      <c r="L66" s="43"/>
      <c r="M66" s="10" t="str">
        <f>IF(COUNT($E66:$K66)=0,"",IF(L66="^",VLOOKUP(M65,lookups!$E$26:$F$36,2,FALSE),IF(L66="v",VLOOKUP(M65,lookups!$I$26:$J$36,2,FALSE),M65)))</f>
        <v/>
      </c>
      <c r="N66" s="53"/>
      <c r="O66" s="10" t="str">
        <f>IF(COUNT($E66:$K66)=0,"",IF(N66="^",VLOOKUP(O65,lookups!$E$2:$F$21,2,FALSE),IF(N66="v",VLOOKUP(O65,lookups!$I$2:$J$21,2,FALSE),O65)))</f>
        <v/>
      </c>
      <c r="P66" s="53"/>
      <c r="Q66" s="10" t="str">
        <f>IF(COUNT($E66:$K66)=0,"",IF(P66="^",VLOOKUP(Q65,lookups!$E$2:$F$21,2,FALSE),IF(P66="v",VLOOKUP(Q65,lookups!$I$2:$J$21,2,FALSE),Q65)))</f>
        <v/>
      </c>
      <c r="R66" s="53"/>
      <c r="S66" s="10" t="str">
        <f>IF(COUNT($E66:$K66)=0,"",IF(R66="^",VLOOKUP(S65,lookups!$E$2:$F$21,2,FALSE),IF(R66="v",VLOOKUP(S65,lookups!$I$2:$J$21,2,FALSE),S65)))</f>
        <v/>
      </c>
      <c r="T66" s="53"/>
      <c r="U66" s="10" t="str">
        <f>IF(COUNT($E66:$K66)=0,"",IF(T66="^",VLOOKUP(U65,lookups!$E$2:$F$21,2,FALSE),IF(T66="v",VLOOKUP(U65,lookups!$I$2:$J$21,2,FALSE),U65)))</f>
        <v/>
      </c>
      <c r="V66" s="53"/>
      <c r="W66" s="10" t="str">
        <f>IF(COUNT($E66:$K66)=0,"",IF(V66="^",VLOOKUP(W65,lookups!$E$2:$F$21,2,FALSE),IF(V66="v",VLOOKUP(W65,lookups!$I$2:$J$21,2,FALSE),W65)))</f>
        <v/>
      </c>
      <c r="X66" s="53"/>
      <c r="Y66" s="30" t="str">
        <f>IF(COUNT($E66:$K66)=0,"",IF(X66="^",VLOOKUP(Y65,lookups!$E$2:$F$21,2,FALSE),IF(X66="v",VLOOKUP(Y65,lookups!$I$2:$J$21,2,FALSE),Y65)))</f>
        <v/>
      </c>
      <c r="Z66" s="57"/>
      <c r="AA66" s="59" t="str">
        <f t="shared" si="0"/>
        <v/>
      </c>
      <c r="AB66" s="57" t="s">
        <v>39</v>
      </c>
      <c r="AC66" s="57" t="str">
        <f t="shared" si="2"/>
        <v/>
      </c>
      <c r="AD66" s="57" t="str">
        <f t="shared" si="3"/>
        <v/>
      </c>
      <c r="AE66" s="57" t="str">
        <f t="shared" si="4"/>
        <v/>
      </c>
      <c r="AF66" s="57" t="str">
        <f t="shared" si="5"/>
        <v/>
      </c>
      <c r="AG66" s="57" t="str">
        <f t="shared" si="6"/>
        <v/>
      </c>
      <c r="AH66" s="57" t="str">
        <f t="shared" si="7"/>
        <v/>
      </c>
      <c r="AI66" s="57" t="str">
        <f t="shared" si="8"/>
        <v/>
      </c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</row>
    <row r="67" spans="1:52" ht="17" thickBot="1" x14ac:dyDescent="0.25">
      <c r="A67" s="22">
        <f t="shared" si="9"/>
        <v>24</v>
      </c>
      <c r="B67" s="23">
        <f t="shared" si="10"/>
        <v>60</v>
      </c>
      <c r="C67" s="24">
        <f t="shared" si="11"/>
        <v>16</v>
      </c>
      <c r="D67" s="17">
        <f t="shared" si="12"/>
        <v>45332</v>
      </c>
      <c r="E67" s="47"/>
      <c r="F67" s="48"/>
      <c r="G67" s="48"/>
      <c r="H67" s="48"/>
      <c r="I67" s="77"/>
      <c r="J67" s="85"/>
      <c r="K67" s="49"/>
      <c r="L67" s="47"/>
      <c r="M67" s="11" t="str">
        <f>IF(COUNT($E67:$K67)=0,"",IF(L67="^",VLOOKUP(M66,lookups!$E$26:$F$36,2,FALSE),IF(L67="v",VLOOKUP(M66,lookups!$I$26:$J$36,2,FALSE),M66)))</f>
        <v/>
      </c>
      <c r="N67" s="54"/>
      <c r="O67" s="11" t="str">
        <f>IF(COUNT($E67:$K67)=0,"",IF(N67="^",VLOOKUP(O66,lookups!$E$2:$F$21,2,FALSE),IF(N67="v",VLOOKUP(O66,lookups!$I$2:$J$21,2,FALSE),O66)))</f>
        <v/>
      </c>
      <c r="P67" s="54"/>
      <c r="Q67" s="11" t="str">
        <f>IF(COUNT($E67:$K67)=0,"",IF(P67="^",VLOOKUP(Q66,lookups!$E$2:$F$21,2,FALSE),IF(P67="v",VLOOKUP(Q66,lookups!$I$2:$J$21,2,FALSE),Q66)))</f>
        <v/>
      </c>
      <c r="R67" s="54"/>
      <c r="S67" s="11" t="str">
        <f>IF(COUNT($E67:$K67)=0,"",IF(R67="^",VLOOKUP(S66,lookups!$E$2:$F$21,2,FALSE),IF(R67="v",VLOOKUP(S66,lookups!$I$2:$J$21,2,FALSE),S66)))</f>
        <v/>
      </c>
      <c r="T67" s="54"/>
      <c r="U67" s="11" t="str">
        <f>IF(COUNT($E67:$K67)=0,"",IF(T67="^",VLOOKUP(U66,lookups!$E$2:$F$21,2,FALSE),IF(T67="v",VLOOKUP(U66,lookups!$I$2:$J$21,2,FALSE),U66)))</f>
        <v/>
      </c>
      <c r="V67" s="54"/>
      <c r="W67" s="11" t="str">
        <f>IF(COUNT($E67:$K67)=0,"",IF(V67="^",VLOOKUP(W66,lookups!$E$2:$F$21,2,FALSE),IF(V67="v",VLOOKUP(W66,lookups!$I$2:$J$21,2,FALSE),W66)))</f>
        <v/>
      </c>
      <c r="X67" s="54"/>
      <c r="Y67" s="31" t="str">
        <f>IF(COUNT($E67:$K67)=0,"",IF(X67="^",VLOOKUP(Y66,lookups!$E$2:$F$21,2,FALSE),IF(X67="v",VLOOKUP(Y66,lookups!$I$2:$J$21,2,FALSE),Y66)))</f>
        <v/>
      </c>
      <c r="Z67" s="57"/>
      <c r="AA67" s="59" t="str">
        <f t="shared" si="0"/>
        <v/>
      </c>
      <c r="AB67" s="57" t="s">
        <v>39</v>
      </c>
      <c r="AC67" s="57" t="str">
        <f t="shared" si="2"/>
        <v/>
      </c>
      <c r="AD67" s="57" t="str">
        <f t="shared" si="3"/>
        <v/>
      </c>
      <c r="AE67" s="57" t="str">
        <f t="shared" si="4"/>
        <v/>
      </c>
      <c r="AF67" s="57" t="str">
        <f t="shared" si="5"/>
        <v/>
      </c>
      <c r="AG67" s="57" t="str">
        <f t="shared" si="6"/>
        <v/>
      </c>
      <c r="AH67" s="57" t="str">
        <f t="shared" si="7"/>
        <v/>
      </c>
      <c r="AI67" s="57" t="str">
        <f t="shared" si="8"/>
        <v/>
      </c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</row>
    <row r="68" spans="1:52" ht="17" thickTop="1" x14ac:dyDescent="0.2">
      <c r="A68" s="25">
        <f t="shared" si="9"/>
        <v>25</v>
      </c>
      <c r="B68" s="26">
        <f t="shared" si="10"/>
        <v>61</v>
      </c>
      <c r="C68" s="27">
        <f t="shared" si="11"/>
        <v>1</v>
      </c>
      <c r="D68" s="28">
        <f t="shared" si="12"/>
        <v>45339</v>
      </c>
      <c r="E68" s="36"/>
      <c r="F68" s="37"/>
      <c r="G68" s="37"/>
      <c r="H68" s="37"/>
      <c r="I68" s="78"/>
      <c r="J68" s="86"/>
      <c r="K68" s="38"/>
      <c r="L68" s="36"/>
      <c r="M68" s="12" t="str">
        <f>IF(COUNT($E68:$K68)=0,"",IF(L68="^",VLOOKUP(M67,lookups!$E$26:$F$36,2,FALSE),IF(L68="v",VLOOKUP(M67,lookups!$I$26:$J$36,2,FALSE),M67)))</f>
        <v/>
      </c>
      <c r="N68" s="53"/>
      <c r="O68" s="12" t="str">
        <f>IF(COUNT($E68:$K68)=0,"",IF(N68="^",VLOOKUP(O67,lookups!$E$2:$F$21,2,FALSE),IF(N68="v",VLOOKUP(O67,lookups!$I$2:$J$21,2,FALSE),O67)))</f>
        <v/>
      </c>
      <c r="P68" s="53"/>
      <c r="Q68" s="12" t="str">
        <f>IF(COUNT($E68:$K68)=0,"",IF(P68="^",VLOOKUP(Q67,lookups!$E$2:$F$21,2,FALSE),IF(P68="v",VLOOKUP(Q67,lookups!$I$2:$J$21,2,FALSE),Q67)))</f>
        <v/>
      </c>
      <c r="R68" s="53"/>
      <c r="S68" s="12" t="str">
        <f>IF(COUNT($E68:$K68)=0,"",IF(R68="^",VLOOKUP(S67,lookups!$E$2:$F$21,2,FALSE),IF(R68="v",VLOOKUP(S67,lookups!$I$2:$J$21,2,FALSE),S67)))</f>
        <v/>
      </c>
      <c r="T68" s="53"/>
      <c r="U68" s="12" t="str">
        <f>IF(COUNT($E68:$K68)=0,"",IF(T68="^",VLOOKUP(U67,lookups!$E$2:$F$21,2,FALSE),IF(T68="v",VLOOKUP(U67,lookups!$I$2:$J$21,2,FALSE),U67)))</f>
        <v/>
      </c>
      <c r="V68" s="53"/>
      <c r="W68" s="12" t="str">
        <f>IF(COUNT($E68:$K68)=0,"",IF(V68="^",VLOOKUP(W67,lookups!$E$2:$F$21,2,FALSE),IF(V68="v",VLOOKUP(W67,lookups!$I$2:$J$21,2,FALSE),W67)))</f>
        <v/>
      </c>
      <c r="X68" s="53"/>
      <c r="Y68" s="29" t="str">
        <f>IF(COUNT($E68:$K68)=0,"",IF(X68="^",VLOOKUP(Y67,lookups!$E$2:$F$21,2,FALSE),IF(X68="v",VLOOKUP(Y67,lookups!$I$2:$J$21,2,FALSE),Y67)))</f>
        <v/>
      </c>
      <c r="Z68" s="57"/>
      <c r="AA68" s="59" t="str">
        <f t="shared" ref="AA68:AA131" si="13">IF(OR(AA67="[/table][/small]",AA67=""),"",IF(M68="","[/table][/small]","[tr][tdc]"&amp;A68&amp;"[/tdc][tdc]"&amp;B68&amp;"[/tdc][tdc]"&amp;C68&amp;"[/tdc][tdc]"&amp;TEXT(D68,"DD/MM/YYYY")&amp;"[/tdc][tdc]"&amp;E68&amp;"[/tdc][tdc]"&amp;F68&amp;"[/tdc][tdc]"&amp;G68&amp;"[/tdc][tdc]"&amp;H68&amp;"[/tdc][tdc]"&amp;I68&amp;"[/tdc][tdc]"&amp;J68&amp;"[/tdc][tdc]"&amp;K68&amp;"[/tdc][tdc]"&amp;AC68&amp;"[/tdc][tdc]"&amp;AD68&amp;"[/tdc][tdc]"&amp;AE68&amp;"[/tdc][tdc]"&amp;AF68&amp;"[/tdc][tdc]"&amp;AG68&amp;"[/tdc][tdc]"&amp;AH68&amp;"[/tdc][tdc]"&amp;AI68&amp;"[/tdc][/tr]"))</f>
        <v/>
      </c>
      <c r="AB68" s="57" t="s">
        <v>39</v>
      </c>
      <c r="AC68" s="57" t="str">
        <f t="shared" si="2"/>
        <v/>
      </c>
      <c r="AD68" s="57" t="str">
        <f t="shared" si="3"/>
        <v/>
      </c>
      <c r="AE68" s="57" t="str">
        <f t="shared" si="4"/>
        <v/>
      </c>
      <c r="AF68" s="57" t="str">
        <f t="shared" si="5"/>
        <v/>
      </c>
      <c r="AG68" s="57" t="str">
        <f t="shared" si="6"/>
        <v/>
      </c>
      <c r="AH68" s="57" t="str">
        <f t="shared" si="7"/>
        <v/>
      </c>
      <c r="AI68" s="57" t="str">
        <f t="shared" si="8"/>
        <v/>
      </c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</row>
    <row r="69" spans="1:52" x14ac:dyDescent="0.2">
      <c r="A69" s="19">
        <f t="shared" si="9"/>
        <v>25</v>
      </c>
      <c r="B69" s="20">
        <f t="shared" si="10"/>
        <v>61</v>
      </c>
      <c r="C69" s="21">
        <f t="shared" si="11"/>
        <v>2</v>
      </c>
      <c r="D69" s="16">
        <f t="shared" si="12"/>
        <v>45346</v>
      </c>
      <c r="E69" s="43"/>
      <c r="F69" s="44"/>
      <c r="G69" s="44"/>
      <c r="H69" s="44"/>
      <c r="I69" s="76"/>
      <c r="J69" s="84"/>
      <c r="K69" s="45"/>
      <c r="L69" s="43"/>
      <c r="M69" s="10" t="str">
        <f>IF(COUNT($E69:$K69)=0,"",IF(L69="^",VLOOKUP(M68,lookups!$E$26:$F$36,2,FALSE),IF(L69="v",VLOOKUP(M68,lookups!$I$26:$J$36,2,FALSE),M68)))</f>
        <v/>
      </c>
      <c r="N69" s="53"/>
      <c r="O69" s="10" t="str">
        <f>IF(COUNT($E69:$K69)=0,"",IF(N69="^",VLOOKUP(O68,lookups!$E$2:$F$21,2,FALSE),IF(N69="v",VLOOKUP(O68,lookups!$I$2:$J$21,2,FALSE),O68)))</f>
        <v/>
      </c>
      <c r="P69" s="53"/>
      <c r="Q69" s="10" t="str">
        <f>IF(COUNT($E69:$K69)=0,"",IF(P69="^",VLOOKUP(Q68,lookups!$E$2:$F$21,2,FALSE),IF(P69="v",VLOOKUP(Q68,lookups!$I$2:$J$21,2,FALSE),Q68)))</f>
        <v/>
      </c>
      <c r="R69" s="53"/>
      <c r="S69" s="10" t="str">
        <f>IF(COUNT($E69:$K69)=0,"",IF(R69="^",VLOOKUP(S68,lookups!$E$2:$F$21,2,FALSE),IF(R69="v",VLOOKUP(S68,lookups!$I$2:$J$21,2,FALSE),S68)))</f>
        <v/>
      </c>
      <c r="T69" s="53"/>
      <c r="U69" s="10" t="str">
        <f>IF(COUNT($E69:$K69)=0,"",IF(T69="^",VLOOKUP(U68,lookups!$E$2:$F$21,2,FALSE),IF(T69="v",VLOOKUP(U68,lookups!$I$2:$J$21,2,FALSE),U68)))</f>
        <v/>
      </c>
      <c r="V69" s="53"/>
      <c r="W69" s="10" t="str">
        <f>IF(COUNT($E69:$K69)=0,"",IF(V69="^",VLOOKUP(W68,lookups!$E$2:$F$21,2,FALSE),IF(V69="v",VLOOKUP(W68,lookups!$I$2:$J$21,2,FALSE),W68)))</f>
        <v/>
      </c>
      <c r="X69" s="53"/>
      <c r="Y69" s="30" t="str">
        <f>IF(COUNT($E69:$K69)=0,"",IF(X69="^",VLOOKUP(Y68,lookups!$E$2:$F$21,2,FALSE),IF(X69="v",VLOOKUP(Y68,lookups!$I$2:$J$21,2,FALSE),Y68)))</f>
        <v/>
      </c>
      <c r="Z69" s="57"/>
      <c r="AA69" s="59" t="str">
        <f t="shared" si="13"/>
        <v/>
      </c>
      <c r="AB69" s="57" t="s">
        <v>39</v>
      </c>
      <c r="AC69" s="57" t="str">
        <f t="shared" ref="AC69:AC132" si="14">IF(M69="","",IF(M69=M68,M69,"[b]"&amp;M69&amp;"[/b]"))</f>
        <v/>
      </c>
      <c r="AD69" s="57" t="str">
        <f t="shared" ref="AD69:AD132" si="15">IF(O69="","",IF(O69=O68,O69,"[b]"&amp;O69&amp;"[/b]"))</f>
        <v/>
      </c>
      <c r="AE69" s="57" t="str">
        <f t="shared" ref="AE69:AE132" si="16">IF(Q69="","",IF(Q69=Q68,Q69,"[b]"&amp;Q69&amp;"[/b]"))</f>
        <v/>
      </c>
      <c r="AF69" s="57" t="str">
        <f t="shared" ref="AF69:AF132" si="17">IF(S69="","",IF(S69=S68,S69,"[b]"&amp;S69&amp;"[/b]"))</f>
        <v/>
      </c>
      <c r="AG69" s="57" t="str">
        <f t="shared" ref="AG69:AG132" si="18">IF(U69="","",IF(U69=U68,U69,"[b]"&amp;U69&amp;"[/b]"))</f>
        <v/>
      </c>
      <c r="AH69" s="57" t="str">
        <f t="shared" ref="AH69:AH132" si="19">IF(W69="","",IF(W69=W68,W69,"[b]"&amp;W69&amp;"[/b]"))</f>
        <v/>
      </c>
      <c r="AI69" s="57" t="str">
        <f t="shared" ref="AI69:AI132" si="20">IF(Y69="","",IF(Y69=Y68,Y69,"[b]"&amp;Y69&amp;"[/b]"))</f>
        <v/>
      </c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x14ac:dyDescent="0.2">
      <c r="A70" s="19">
        <f t="shared" ref="A70:A133" si="21">IF(C69=16,A69+1,A69)</f>
        <v>25</v>
      </c>
      <c r="B70" s="20">
        <f t="shared" ref="B70:B133" si="22">IF(C69=16,B69+1,B69)</f>
        <v>61</v>
      </c>
      <c r="C70" s="21">
        <f t="shared" ref="C70:C133" si="23">IF(C69=16,1,C69+1)</f>
        <v>3</v>
      </c>
      <c r="D70" s="16">
        <f t="shared" ref="D70:D133" si="24">D69+7</f>
        <v>45353</v>
      </c>
      <c r="E70" s="43"/>
      <c r="F70" s="44"/>
      <c r="G70" s="44"/>
      <c r="H70" s="44"/>
      <c r="I70" s="76"/>
      <c r="J70" s="84"/>
      <c r="K70" s="45"/>
      <c r="L70" s="43"/>
      <c r="M70" s="10" t="str">
        <f>IF(COUNT($E70:$K70)=0,"",IF(L70="^",VLOOKUP(M69,lookups!$E$26:$F$36,2,FALSE),IF(L70="v",VLOOKUP(M69,lookups!$I$26:$J$36,2,FALSE),M69)))</f>
        <v/>
      </c>
      <c r="N70" s="53"/>
      <c r="O70" s="10" t="str">
        <f>IF(COUNT($E70:$K70)=0,"",IF(N70="^",VLOOKUP(O69,lookups!$E$2:$F$21,2,FALSE),IF(N70="v",VLOOKUP(O69,lookups!$I$2:$J$21,2,FALSE),O69)))</f>
        <v/>
      </c>
      <c r="P70" s="53"/>
      <c r="Q70" s="10" t="str">
        <f>IF(COUNT($E70:$K70)=0,"",IF(P70="^",VLOOKUP(Q69,lookups!$E$2:$F$21,2,FALSE),IF(P70="v",VLOOKUP(Q69,lookups!$I$2:$J$21,2,FALSE),Q69)))</f>
        <v/>
      </c>
      <c r="R70" s="53"/>
      <c r="S70" s="10" t="str">
        <f>IF(COUNT($E70:$K70)=0,"",IF(R70="^",VLOOKUP(S69,lookups!$E$2:$F$21,2,FALSE),IF(R70="v",VLOOKUP(S69,lookups!$I$2:$J$21,2,FALSE),S69)))</f>
        <v/>
      </c>
      <c r="T70" s="53"/>
      <c r="U70" s="10" t="str">
        <f>IF(COUNT($E70:$K70)=0,"",IF(T70="^",VLOOKUP(U69,lookups!$E$2:$F$21,2,FALSE),IF(T70="v",VLOOKUP(U69,lookups!$I$2:$J$21,2,FALSE),U69)))</f>
        <v/>
      </c>
      <c r="V70" s="53"/>
      <c r="W70" s="10" t="str">
        <f>IF(COUNT($E70:$K70)=0,"",IF(V70="^",VLOOKUP(W69,lookups!$E$2:$F$21,2,FALSE),IF(V70="v",VLOOKUP(W69,lookups!$I$2:$J$21,2,FALSE),W69)))</f>
        <v/>
      </c>
      <c r="X70" s="53"/>
      <c r="Y70" s="30" t="str">
        <f>IF(COUNT($E70:$K70)=0,"",IF(X70="^",VLOOKUP(Y69,lookups!$E$2:$F$21,2,FALSE),IF(X70="v",VLOOKUP(Y69,lookups!$I$2:$J$21,2,FALSE),Y69)))</f>
        <v/>
      </c>
      <c r="Z70" s="57"/>
      <c r="AA70" s="59" t="str">
        <f t="shared" si="13"/>
        <v/>
      </c>
      <c r="AB70" s="57" t="s">
        <v>39</v>
      </c>
      <c r="AC70" s="57" t="str">
        <f t="shared" si="14"/>
        <v/>
      </c>
      <c r="AD70" s="57" t="str">
        <f t="shared" si="15"/>
        <v/>
      </c>
      <c r="AE70" s="57" t="str">
        <f t="shared" si="16"/>
        <v/>
      </c>
      <c r="AF70" s="57" t="str">
        <f t="shared" si="17"/>
        <v/>
      </c>
      <c r="AG70" s="57" t="str">
        <f t="shared" si="18"/>
        <v/>
      </c>
      <c r="AH70" s="57" t="str">
        <f t="shared" si="19"/>
        <v/>
      </c>
      <c r="AI70" s="57" t="str">
        <f t="shared" si="20"/>
        <v/>
      </c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</row>
    <row r="71" spans="1:52" x14ac:dyDescent="0.2">
      <c r="A71" s="19">
        <f t="shared" si="21"/>
        <v>25</v>
      </c>
      <c r="B71" s="20">
        <f t="shared" si="22"/>
        <v>61</v>
      </c>
      <c r="C71" s="21">
        <f t="shared" si="23"/>
        <v>4</v>
      </c>
      <c r="D71" s="16">
        <f t="shared" si="24"/>
        <v>45360</v>
      </c>
      <c r="E71" s="43"/>
      <c r="F71" s="44"/>
      <c r="G71" s="44"/>
      <c r="H71" s="44"/>
      <c r="I71" s="76"/>
      <c r="J71" s="84"/>
      <c r="K71" s="45"/>
      <c r="L71" s="43"/>
      <c r="M71" s="10" t="str">
        <f>IF(COUNT($E71:$K71)=0,"",IF(L71="^",VLOOKUP(M70,lookups!$E$26:$F$36,2,FALSE),IF(L71="v",VLOOKUP(M70,lookups!$I$26:$J$36,2,FALSE),M70)))</f>
        <v/>
      </c>
      <c r="N71" s="53"/>
      <c r="O71" s="10" t="str">
        <f>IF(COUNT($E71:$K71)=0,"",IF(N71="^",VLOOKUP(O70,lookups!$E$2:$F$21,2,FALSE),IF(N71="v",VLOOKUP(O70,lookups!$I$2:$J$21,2,FALSE),O70)))</f>
        <v/>
      </c>
      <c r="P71" s="53"/>
      <c r="Q71" s="10" t="str">
        <f>IF(COUNT($E71:$K71)=0,"",IF(P71="^",VLOOKUP(Q70,lookups!$E$2:$F$21,2,FALSE),IF(P71="v",VLOOKUP(Q70,lookups!$I$2:$J$21,2,FALSE),Q70)))</f>
        <v/>
      </c>
      <c r="R71" s="53"/>
      <c r="S71" s="10" t="str">
        <f>IF(COUNT($E71:$K71)=0,"",IF(R71="^",VLOOKUP(S70,lookups!$E$2:$F$21,2,FALSE),IF(R71="v",VLOOKUP(S70,lookups!$I$2:$J$21,2,FALSE),S70)))</f>
        <v/>
      </c>
      <c r="T71" s="53"/>
      <c r="U71" s="10" t="str">
        <f>IF(COUNT($E71:$K71)=0,"",IF(T71="^",VLOOKUP(U70,lookups!$E$2:$F$21,2,FALSE),IF(T71="v",VLOOKUP(U70,lookups!$I$2:$J$21,2,FALSE),U70)))</f>
        <v/>
      </c>
      <c r="V71" s="53"/>
      <c r="W71" s="10" t="str">
        <f>IF(COUNT($E71:$K71)=0,"",IF(V71="^",VLOOKUP(W70,lookups!$E$2:$F$21,2,FALSE),IF(V71="v",VLOOKUP(W70,lookups!$I$2:$J$21,2,FALSE),W70)))</f>
        <v/>
      </c>
      <c r="X71" s="53"/>
      <c r="Y71" s="30" t="str">
        <f>IF(COUNT($E71:$K71)=0,"",IF(X71="^",VLOOKUP(Y70,lookups!$E$2:$F$21,2,FALSE),IF(X71="v",VLOOKUP(Y70,lookups!$I$2:$J$21,2,FALSE),Y70)))</f>
        <v/>
      </c>
      <c r="Z71" s="57"/>
      <c r="AA71" s="59" t="str">
        <f t="shared" si="13"/>
        <v/>
      </c>
      <c r="AB71" s="57" t="s">
        <v>39</v>
      </c>
      <c r="AC71" s="57" t="str">
        <f t="shared" si="14"/>
        <v/>
      </c>
      <c r="AD71" s="57" t="str">
        <f t="shared" si="15"/>
        <v/>
      </c>
      <c r="AE71" s="57" t="str">
        <f t="shared" si="16"/>
        <v/>
      </c>
      <c r="AF71" s="57" t="str">
        <f t="shared" si="17"/>
        <v/>
      </c>
      <c r="AG71" s="57" t="str">
        <f t="shared" si="18"/>
        <v/>
      </c>
      <c r="AH71" s="57" t="str">
        <f t="shared" si="19"/>
        <v/>
      </c>
      <c r="AI71" s="57" t="str">
        <f t="shared" si="20"/>
        <v/>
      </c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</row>
    <row r="72" spans="1:52" x14ac:dyDescent="0.2">
      <c r="A72" s="19">
        <f t="shared" si="21"/>
        <v>25</v>
      </c>
      <c r="B72" s="20">
        <f t="shared" si="22"/>
        <v>61</v>
      </c>
      <c r="C72" s="21">
        <f t="shared" si="23"/>
        <v>5</v>
      </c>
      <c r="D72" s="16">
        <f t="shared" si="24"/>
        <v>45367</v>
      </c>
      <c r="E72" s="43"/>
      <c r="F72" s="44"/>
      <c r="G72" s="44"/>
      <c r="H72" s="44"/>
      <c r="I72" s="76"/>
      <c r="J72" s="84"/>
      <c r="K72" s="45"/>
      <c r="L72" s="43"/>
      <c r="M72" s="10" t="str">
        <f>IF(COUNT($E72:$K72)=0,"",IF(L72="^",VLOOKUP(M71,lookups!$E$26:$F$36,2,FALSE),IF(L72="v",VLOOKUP(M71,lookups!$I$26:$J$36,2,FALSE),M71)))</f>
        <v/>
      </c>
      <c r="N72" s="53"/>
      <c r="O72" s="10" t="str">
        <f>IF(COUNT($E72:$K72)=0,"",IF(N72="^",VLOOKUP(O71,lookups!$E$2:$F$21,2,FALSE),IF(N72="v",VLOOKUP(O71,lookups!$I$2:$J$21,2,FALSE),O71)))</f>
        <v/>
      </c>
      <c r="P72" s="53"/>
      <c r="Q72" s="10" t="str">
        <f>IF(COUNT($E72:$K72)=0,"",IF(P72="^",VLOOKUP(Q71,lookups!$E$2:$F$21,2,FALSE),IF(P72="v",VLOOKUP(Q71,lookups!$I$2:$J$21,2,FALSE),Q71)))</f>
        <v/>
      </c>
      <c r="R72" s="53"/>
      <c r="S72" s="10" t="str">
        <f>IF(COUNT($E72:$K72)=0,"",IF(R72="^",VLOOKUP(S71,lookups!$E$2:$F$21,2,FALSE),IF(R72="v",VLOOKUP(S71,lookups!$I$2:$J$21,2,FALSE),S71)))</f>
        <v/>
      </c>
      <c r="T72" s="53"/>
      <c r="U72" s="10" t="str">
        <f>IF(COUNT($E72:$K72)=0,"",IF(T72="^",VLOOKUP(U71,lookups!$E$2:$F$21,2,FALSE),IF(T72="v",VLOOKUP(U71,lookups!$I$2:$J$21,2,FALSE),U71)))</f>
        <v/>
      </c>
      <c r="V72" s="53"/>
      <c r="W72" s="10" t="str">
        <f>IF(COUNT($E72:$K72)=0,"",IF(V72="^",VLOOKUP(W71,lookups!$E$2:$F$21,2,FALSE),IF(V72="v",VLOOKUP(W71,lookups!$I$2:$J$21,2,FALSE),W71)))</f>
        <v/>
      </c>
      <c r="X72" s="53"/>
      <c r="Y72" s="30" t="str">
        <f>IF(COUNT($E72:$K72)=0,"",IF(X72="^",VLOOKUP(Y71,lookups!$E$2:$F$21,2,FALSE),IF(X72="v",VLOOKUP(Y71,lookups!$I$2:$J$21,2,FALSE),Y71)))</f>
        <v/>
      </c>
      <c r="Z72" s="57"/>
      <c r="AA72" s="59" t="str">
        <f t="shared" si="13"/>
        <v/>
      </c>
      <c r="AB72" s="57" t="s">
        <v>39</v>
      </c>
      <c r="AC72" s="57" t="str">
        <f t="shared" si="14"/>
        <v/>
      </c>
      <c r="AD72" s="57" t="str">
        <f t="shared" si="15"/>
        <v/>
      </c>
      <c r="AE72" s="57" t="str">
        <f t="shared" si="16"/>
        <v/>
      </c>
      <c r="AF72" s="57" t="str">
        <f t="shared" si="17"/>
        <v/>
      </c>
      <c r="AG72" s="57" t="str">
        <f t="shared" si="18"/>
        <v/>
      </c>
      <c r="AH72" s="57" t="str">
        <f t="shared" si="19"/>
        <v/>
      </c>
      <c r="AI72" s="57" t="str">
        <f t="shared" si="20"/>
        <v/>
      </c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</row>
    <row r="73" spans="1:52" x14ac:dyDescent="0.2">
      <c r="A73" s="19">
        <f t="shared" si="21"/>
        <v>25</v>
      </c>
      <c r="B73" s="20">
        <f t="shared" si="22"/>
        <v>61</v>
      </c>
      <c r="C73" s="21">
        <f t="shared" si="23"/>
        <v>6</v>
      </c>
      <c r="D73" s="16">
        <f t="shared" si="24"/>
        <v>45374</v>
      </c>
      <c r="E73" s="43"/>
      <c r="F73" s="44"/>
      <c r="G73" s="44"/>
      <c r="H73" s="44"/>
      <c r="I73" s="76"/>
      <c r="J73" s="84"/>
      <c r="K73" s="45"/>
      <c r="L73" s="43"/>
      <c r="M73" s="10" t="str">
        <f>IF(COUNT($E73:$K73)=0,"",IF(L73="^",VLOOKUP(M72,lookups!$E$26:$F$36,2,FALSE),IF(L73="v",VLOOKUP(M72,lookups!$I$26:$J$36,2,FALSE),M72)))</f>
        <v/>
      </c>
      <c r="N73" s="53"/>
      <c r="O73" s="10" t="str">
        <f>IF(COUNT($E73:$K73)=0,"",IF(N73="^",VLOOKUP(O72,lookups!$E$2:$F$21,2,FALSE),IF(N73="v",VLOOKUP(O72,lookups!$I$2:$J$21,2,FALSE),O72)))</f>
        <v/>
      </c>
      <c r="P73" s="53"/>
      <c r="Q73" s="10" t="str">
        <f>IF(COUNT($E73:$K73)=0,"",IF(P73="^",VLOOKUP(Q72,lookups!$E$2:$F$21,2,FALSE),IF(P73="v",VLOOKUP(Q72,lookups!$I$2:$J$21,2,FALSE),Q72)))</f>
        <v/>
      </c>
      <c r="R73" s="53"/>
      <c r="S73" s="10" t="str">
        <f>IF(COUNT($E73:$K73)=0,"",IF(R73="^",VLOOKUP(S72,lookups!$E$2:$F$21,2,FALSE),IF(R73="v",VLOOKUP(S72,lookups!$I$2:$J$21,2,FALSE),S72)))</f>
        <v/>
      </c>
      <c r="T73" s="53"/>
      <c r="U73" s="10" t="str">
        <f>IF(COUNT($E73:$K73)=0,"",IF(T73="^",VLOOKUP(U72,lookups!$E$2:$F$21,2,FALSE),IF(T73="v",VLOOKUP(U72,lookups!$I$2:$J$21,2,FALSE),U72)))</f>
        <v/>
      </c>
      <c r="V73" s="53"/>
      <c r="W73" s="10" t="str">
        <f>IF(COUNT($E73:$K73)=0,"",IF(V73="^",VLOOKUP(W72,lookups!$E$2:$F$21,2,FALSE),IF(V73="v",VLOOKUP(W72,lookups!$I$2:$J$21,2,FALSE),W72)))</f>
        <v/>
      </c>
      <c r="X73" s="53"/>
      <c r="Y73" s="30" t="str">
        <f>IF(COUNT($E73:$K73)=0,"",IF(X73="^",VLOOKUP(Y72,lookups!$E$2:$F$21,2,FALSE),IF(X73="v",VLOOKUP(Y72,lookups!$I$2:$J$21,2,FALSE),Y72)))</f>
        <v/>
      </c>
      <c r="Z73" s="57"/>
      <c r="AA73" s="59" t="str">
        <f t="shared" si="13"/>
        <v/>
      </c>
      <c r="AB73" s="57" t="s">
        <v>39</v>
      </c>
      <c r="AC73" s="57" t="str">
        <f t="shared" si="14"/>
        <v/>
      </c>
      <c r="AD73" s="57" t="str">
        <f t="shared" si="15"/>
        <v/>
      </c>
      <c r="AE73" s="57" t="str">
        <f t="shared" si="16"/>
        <v/>
      </c>
      <c r="AF73" s="57" t="str">
        <f t="shared" si="17"/>
        <v/>
      </c>
      <c r="AG73" s="57" t="str">
        <f t="shared" si="18"/>
        <v/>
      </c>
      <c r="AH73" s="57" t="str">
        <f t="shared" si="19"/>
        <v/>
      </c>
      <c r="AI73" s="57" t="str">
        <f t="shared" si="20"/>
        <v/>
      </c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</row>
    <row r="74" spans="1:52" x14ac:dyDescent="0.2">
      <c r="A74" s="19">
        <f t="shared" si="21"/>
        <v>25</v>
      </c>
      <c r="B74" s="20">
        <f t="shared" si="22"/>
        <v>61</v>
      </c>
      <c r="C74" s="21">
        <f t="shared" si="23"/>
        <v>7</v>
      </c>
      <c r="D74" s="16">
        <f t="shared" si="24"/>
        <v>45381</v>
      </c>
      <c r="E74" s="43"/>
      <c r="F74" s="44"/>
      <c r="G74" s="44"/>
      <c r="H74" s="44"/>
      <c r="I74" s="76"/>
      <c r="J74" s="84"/>
      <c r="K74" s="45"/>
      <c r="L74" s="43"/>
      <c r="M74" s="10" t="str">
        <f>IF(COUNT($E74:$K74)=0,"",IF(L74="^",VLOOKUP(M73,lookups!$E$26:$F$36,2,FALSE),IF(L74="v",VLOOKUP(M73,lookups!$I$26:$J$36,2,FALSE),M73)))</f>
        <v/>
      </c>
      <c r="N74" s="53"/>
      <c r="O74" s="10" t="str">
        <f>IF(COUNT($E74:$K74)=0,"",IF(N74="^",VLOOKUP(O73,lookups!$E$2:$F$21,2,FALSE),IF(N74="v",VLOOKUP(O73,lookups!$I$2:$J$21,2,FALSE),O73)))</f>
        <v/>
      </c>
      <c r="P74" s="53"/>
      <c r="Q74" s="10" t="str">
        <f>IF(COUNT($E74:$K74)=0,"",IF(P74="^",VLOOKUP(Q73,lookups!$E$2:$F$21,2,FALSE),IF(P74="v",VLOOKUP(Q73,lookups!$I$2:$J$21,2,FALSE),Q73)))</f>
        <v/>
      </c>
      <c r="R74" s="53"/>
      <c r="S74" s="10" t="str">
        <f>IF(COUNT($E74:$K74)=0,"",IF(R74="^",VLOOKUP(S73,lookups!$E$2:$F$21,2,FALSE),IF(R74="v",VLOOKUP(S73,lookups!$I$2:$J$21,2,FALSE),S73)))</f>
        <v/>
      </c>
      <c r="T74" s="53"/>
      <c r="U74" s="10" t="str">
        <f>IF(COUNT($E74:$K74)=0,"",IF(T74="^",VLOOKUP(U73,lookups!$E$2:$F$21,2,FALSE),IF(T74="v",VLOOKUP(U73,lookups!$I$2:$J$21,2,FALSE),U73)))</f>
        <v/>
      </c>
      <c r="V74" s="53"/>
      <c r="W74" s="10" t="str">
        <f>IF(COUNT($E74:$K74)=0,"",IF(V74="^",VLOOKUP(W73,lookups!$E$2:$F$21,2,FALSE),IF(V74="v",VLOOKUP(W73,lookups!$I$2:$J$21,2,FALSE),W73)))</f>
        <v/>
      </c>
      <c r="X74" s="53"/>
      <c r="Y74" s="30" t="str">
        <f>IF(COUNT($E74:$K74)=0,"",IF(X74="^",VLOOKUP(Y73,lookups!$E$2:$F$21,2,FALSE),IF(X74="v",VLOOKUP(Y73,lookups!$I$2:$J$21,2,FALSE),Y73)))</f>
        <v/>
      </c>
      <c r="Z74" s="57"/>
      <c r="AA74" s="59" t="str">
        <f t="shared" si="13"/>
        <v/>
      </c>
      <c r="AB74" s="57" t="s">
        <v>39</v>
      </c>
      <c r="AC74" s="57" t="str">
        <f t="shared" si="14"/>
        <v/>
      </c>
      <c r="AD74" s="57" t="str">
        <f t="shared" si="15"/>
        <v/>
      </c>
      <c r="AE74" s="57" t="str">
        <f t="shared" si="16"/>
        <v/>
      </c>
      <c r="AF74" s="57" t="str">
        <f t="shared" si="17"/>
        <v/>
      </c>
      <c r="AG74" s="57" t="str">
        <f t="shared" si="18"/>
        <v/>
      </c>
      <c r="AH74" s="57" t="str">
        <f t="shared" si="19"/>
        <v/>
      </c>
      <c r="AI74" s="57" t="str">
        <f t="shared" si="20"/>
        <v/>
      </c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</row>
    <row r="75" spans="1:52" x14ac:dyDescent="0.2">
      <c r="A75" s="19">
        <f t="shared" si="21"/>
        <v>25</v>
      </c>
      <c r="B75" s="20">
        <f t="shared" si="22"/>
        <v>61</v>
      </c>
      <c r="C75" s="21">
        <f t="shared" si="23"/>
        <v>8</v>
      </c>
      <c r="D75" s="16">
        <f t="shared" si="24"/>
        <v>45388</v>
      </c>
      <c r="E75" s="43"/>
      <c r="F75" s="44"/>
      <c r="G75" s="44"/>
      <c r="H75" s="44"/>
      <c r="I75" s="76"/>
      <c r="J75" s="84"/>
      <c r="K75" s="45"/>
      <c r="L75" s="43"/>
      <c r="M75" s="10" t="str">
        <f>IF(COUNT($E75:$K75)=0,"",IF(L75="^",VLOOKUP(M74,lookups!$E$26:$F$36,2,FALSE),IF(L75="v",VLOOKUP(M74,lookups!$I$26:$J$36,2,FALSE),M74)))</f>
        <v/>
      </c>
      <c r="N75" s="53"/>
      <c r="O75" s="10" t="str">
        <f>IF(COUNT($E75:$K75)=0,"",IF(N75="^",VLOOKUP(O74,lookups!$E$2:$F$21,2,FALSE),IF(N75="v",VLOOKUP(O74,lookups!$I$2:$J$21,2,FALSE),O74)))</f>
        <v/>
      </c>
      <c r="P75" s="53"/>
      <c r="Q75" s="10" t="str">
        <f>IF(COUNT($E75:$K75)=0,"",IF(P75="^",VLOOKUP(Q74,lookups!$E$2:$F$21,2,FALSE),IF(P75="v",VLOOKUP(Q74,lookups!$I$2:$J$21,2,FALSE),Q74)))</f>
        <v/>
      </c>
      <c r="R75" s="53"/>
      <c r="S75" s="10" t="str">
        <f>IF(COUNT($E75:$K75)=0,"",IF(R75="^",VLOOKUP(S74,lookups!$E$2:$F$21,2,FALSE),IF(R75="v",VLOOKUP(S74,lookups!$I$2:$J$21,2,FALSE),S74)))</f>
        <v/>
      </c>
      <c r="T75" s="53"/>
      <c r="U75" s="10" t="str">
        <f>IF(COUNT($E75:$K75)=0,"",IF(T75="^",VLOOKUP(U74,lookups!$E$2:$F$21,2,FALSE),IF(T75="v",VLOOKUP(U74,lookups!$I$2:$J$21,2,FALSE),U74)))</f>
        <v/>
      </c>
      <c r="V75" s="53"/>
      <c r="W75" s="10" t="str">
        <f>IF(COUNT($E75:$K75)=0,"",IF(V75="^",VLOOKUP(W74,lookups!$E$2:$F$21,2,FALSE),IF(V75="v",VLOOKUP(W74,lookups!$I$2:$J$21,2,FALSE),W74)))</f>
        <v/>
      </c>
      <c r="X75" s="53"/>
      <c r="Y75" s="30" t="str">
        <f>IF(COUNT($E75:$K75)=0,"",IF(X75="^",VLOOKUP(Y74,lookups!$E$2:$F$21,2,FALSE),IF(X75="v",VLOOKUP(Y74,lookups!$I$2:$J$21,2,FALSE),Y74)))</f>
        <v/>
      </c>
      <c r="Z75" s="57"/>
      <c r="AA75" s="59" t="str">
        <f t="shared" si="13"/>
        <v/>
      </c>
      <c r="AB75" s="57" t="s">
        <v>39</v>
      </c>
      <c r="AC75" s="57" t="str">
        <f t="shared" si="14"/>
        <v/>
      </c>
      <c r="AD75" s="57" t="str">
        <f t="shared" si="15"/>
        <v/>
      </c>
      <c r="AE75" s="57" t="str">
        <f t="shared" si="16"/>
        <v/>
      </c>
      <c r="AF75" s="57" t="str">
        <f t="shared" si="17"/>
        <v/>
      </c>
      <c r="AG75" s="57" t="str">
        <f t="shared" si="18"/>
        <v/>
      </c>
      <c r="AH75" s="57" t="str">
        <f t="shared" si="19"/>
        <v/>
      </c>
      <c r="AI75" s="57" t="str">
        <f t="shared" si="20"/>
        <v/>
      </c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</row>
    <row r="76" spans="1:52" x14ac:dyDescent="0.2">
      <c r="A76" s="19">
        <f t="shared" si="21"/>
        <v>25</v>
      </c>
      <c r="B76" s="20">
        <f t="shared" si="22"/>
        <v>61</v>
      </c>
      <c r="C76" s="21">
        <f t="shared" si="23"/>
        <v>9</v>
      </c>
      <c r="D76" s="16">
        <f t="shared" si="24"/>
        <v>45395</v>
      </c>
      <c r="E76" s="43"/>
      <c r="F76" s="44"/>
      <c r="G76" s="44"/>
      <c r="H76" s="44"/>
      <c r="I76" s="76"/>
      <c r="J76" s="84"/>
      <c r="K76" s="45"/>
      <c r="L76" s="43"/>
      <c r="M76" s="10" t="str">
        <f>IF(COUNT($E76:$K76)=0,"",IF(L76="^",VLOOKUP(M75,lookups!$E$26:$F$36,2,FALSE),IF(L76="v",VLOOKUP(M75,lookups!$I$26:$J$36,2,FALSE),M75)))</f>
        <v/>
      </c>
      <c r="N76" s="53"/>
      <c r="O76" s="10" t="str">
        <f>IF(COUNT($E76:$K76)=0,"",IF(N76="^",VLOOKUP(O75,lookups!$E$2:$F$21,2,FALSE),IF(N76="v",VLOOKUP(O75,lookups!$I$2:$J$21,2,FALSE),O75)))</f>
        <v/>
      </c>
      <c r="P76" s="53"/>
      <c r="Q76" s="10" t="str">
        <f>IF(COUNT($E76:$K76)=0,"",IF(P76="^",VLOOKUP(Q75,lookups!$E$2:$F$21,2,FALSE),IF(P76="v",VLOOKUP(Q75,lookups!$I$2:$J$21,2,FALSE),Q75)))</f>
        <v/>
      </c>
      <c r="R76" s="53"/>
      <c r="S76" s="10" t="str">
        <f>IF(COUNT($E76:$K76)=0,"",IF(R76="^",VLOOKUP(S75,lookups!$E$2:$F$21,2,FALSE),IF(R76="v",VLOOKUP(S75,lookups!$I$2:$J$21,2,FALSE),S75)))</f>
        <v/>
      </c>
      <c r="T76" s="53"/>
      <c r="U76" s="10" t="str">
        <f>IF(COUNT($E76:$K76)=0,"",IF(T76="^",VLOOKUP(U75,lookups!$E$2:$F$21,2,FALSE),IF(T76="v",VLOOKUP(U75,lookups!$I$2:$J$21,2,FALSE),U75)))</f>
        <v/>
      </c>
      <c r="V76" s="53"/>
      <c r="W76" s="10" t="str">
        <f>IF(COUNT($E76:$K76)=0,"",IF(V76="^",VLOOKUP(W75,lookups!$E$2:$F$21,2,FALSE),IF(V76="v",VLOOKUP(W75,lookups!$I$2:$J$21,2,FALSE),W75)))</f>
        <v/>
      </c>
      <c r="X76" s="53"/>
      <c r="Y76" s="30" t="str">
        <f>IF(COUNT($E76:$K76)=0,"",IF(X76="^",VLOOKUP(Y75,lookups!$E$2:$F$21,2,FALSE),IF(X76="v",VLOOKUP(Y75,lookups!$I$2:$J$21,2,FALSE),Y75)))</f>
        <v/>
      </c>
      <c r="Z76" s="57"/>
      <c r="AA76" s="59" t="str">
        <f t="shared" si="13"/>
        <v/>
      </c>
      <c r="AB76" s="57" t="s">
        <v>39</v>
      </c>
      <c r="AC76" s="57" t="str">
        <f t="shared" si="14"/>
        <v/>
      </c>
      <c r="AD76" s="57" t="str">
        <f t="shared" si="15"/>
        <v/>
      </c>
      <c r="AE76" s="57" t="str">
        <f t="shared" si="16"/>
        <v/>
      </c>
      <c r="AF76" s="57" t="str">
        <f t="shared" si="17"/>
        <v/>
      </c>
      <c r="AG76" s="57" t="str">
        <f t="shared" si="18"/>
        <v/>
      </c>
      <c r="AH76" s="57" t="str">
        <f t="shared" si="19"/>
        <v/>
      </c>
      <c r="AI76" s="57" t="str">
        <f t="shared" si="20"/>
        <v/>
      </c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</row>
    <row r="77" spans="1:52" x14ac:dyDescent="0.2">
      <c r="A77" s="19">
        <f t="shared" si="21"/>
        <v>25</v>
      </c>
      <c r="B77" s="20">
        <f t="shared" si="22"/>
        <v>61</v>
      </c>
      <c r="C77" s="21">
        <f t="shared" si="23"/>
        <v>10</v>
      </c>
      <c r="D77" s="16">
        <f t="shared" si="24"/>
        <v>45402</v>
      </c>
      <c r="E77" s="43"/>
      <c r="F77" s="44"/>
      <c r="G77" s="44"/>
      <c r="H77" s="44"/>
      <c r="I77" s="76"/>
      <c r="J77" s="84"/>
      <c r="K77" s="45"/>
      <c r="L77" s="43"/>
      <c r="M77" s="10" t="str">
        <f>IF(COUNT($E77:$K77)=0,"",IF(L77="^",VLOOKUP(M76,lookups!$E$26:$F$36,2,FALSE),IF(L77="v",VLOOKUP(M76,lookups!$I$26:$J$36,2,FALSE),M76)))</f>
        <v/>
      </c>
      <c r="N77" s="53"/>
      <c r="O77" s="10" t="str">
        <f>IF(COUNT($E77:$K77)=0,"",IF(N77="^",VLOOKUP(O76,lookups!$E$2:$F$21,2,FALSE),IF(N77="v",VLOOKUP(O76,lookups!$I$2:$J$21,2,FALSE),O76)))</f>
        <v/>
      </c>
      <c r="P77" s="53"/>
      <c r="Q77" s="10" t="str">
        <f>IF(COUNT($E77:$K77)=0,"",IF(P77="^",VLOOKUP(Q76,lookups!$E$2:$F$21,2,FALSE),IF(P77="v",VLOOKUP(Q76,lookups!$I$2:$J$21,2,FALSE),Q76)))</f>
        <v/>
      </c>
      <c r="R77" s="53"/>
      <c r="S77" s="10" t="str">
        <f>IF(COUNT($E77:$K77)=0,"",IF(R77="^",VLOOKUP(S76,lookups!$E$2:$F$21,2,FALSE),IF(R77="v",VLOOKUP(S76,lookups!$I$2:$J$21,2,FALSE),S76)))</f>
        <v/>
      </c>
      <c r="T77" s="53"/>
      <c r="U77" s="10" t="str">
        <f>IF(COUNT($E77:$K77)=0,"",IF(T77="^",VLOOKUP(U76,lookups!$E$2:$F$21,2,FALSE),IF(T77="v",VLOOKUP(U76,lookups!$I$2:$J$21,2,FALSE),U76)))</f>
        <v/>
      </c>
      <c r="V77" s="53"/>
      <c r="W77" s="10" t="str">
        <f>IF(COUNT($E77:$K77)=0,"",IF(V77="^",VLOOKUP(W76,lookups!$E$2:$F$21,2,FALSE),IF(V77="v",VLOOKUP(W76,lookups!$I$2:$J$21,2,FALSE),W76)))</f>
        <v/>
      </c>
      <c r="X77" s="53"/>
      <c r="Y77" s="30" t="str">
        <f>IF(COUNT($E77:$K77)=0,"",IF(X77="^",VLOOKUP(Y76,lookups!$E$2:$F$21,2,FALSE),IF(X77="v",VLOOKUP(Y76,lookups!$I$2:$J$21,2,FALSE),Y76)))</f>
        <v/>
      </c>
      <c r="Z77" s="57"/>
      <c r="AA77" s="59" t="str">
        <f t="shared" si="13"/>
        <v/>
      </c>
      <c r="AB77" s="57" t="s">
        <v>39</v>
      </c>
      <c r="AC77" s="57" t="str">
        <f t="shared" si="14"/>
        <v/>
      </c>
      <c r="AD77" s="57" t="str">
        <f t="shared" si="15"/>
        <v/>
      </c>
      <c r="AE77" s="57" t="str">
        <f t="shared" si="16"/>
        <v/>
      </c>
      <c r="AF77" s="57" t="str">
        <f t="shared" si="17"/>
        <v/>
      </c>
      <c r="AG77" s="57" t="str">
        <f t="shared" si="18"/>
        <v/>
      </c>
      <c r="AH77" s="57" t="str">
        <f t="shared" si="19"/>
        <v/>
      </c>
      <c r="AI77" s="57" t="str">
        <f t="shared" si="20"/>
        <v/>
      </c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</row>
    <row r="78" spans="1:52" x14ac:dyDescent="0.2">
      <c r="A78" s="19">
        <f t="shared" si="21"/>
        <v>25</v>
      </c>
      <c r="B78" s="20">
        <f t="shared" si="22"/>
        <v>61</v>
      </c>
      <c r="C78" s="21">
        <f t="shared" si="23"/>
        <v>11</v>
      </c>
      <c r="D78" s="16">
        <f t="shared" si="24"/>
        <v>45409</v>
      </c>
      <c r="E78" s="43"/>
      <c r="F78" s="44"/>
      <c r="G78" s="44"/>
      <c r="H78" s="44"/>
      <c r="I78" s="76"/>
      <c r="J78" s="84"/>
      <c r="K78" s="45"/>
      <c r="L78" s="43"/>
      <c r="M78" s="10" t="str">
        <f>IF(COUNT($E78:$K78)=0,"",IF(L78="^",VLOOKUP(M77,lookups!$E$26:$F$36,2,FALSE),IF(L78="v",VLOOKUP(M77,lookups!$I$26:$J$36,2,FALSE),M77)))</f>
        <v/>
      </c>
      <c r="N78" s="53"/>
      <c r="O78" s="10" t="str">
        <f>IF(COUNT($E78:$K78)=0,"",IF(N78="^",VLOOKUP(O77,lookups!$E$2:$F$21,2,FALSE),IF(N78="v",VLOOKUP(O77,lookups!$I$2:$J$21,2,FALSE),O77)))</f>
        <v/>
      </c>
      <c r="P78" s="53"/>
      <c r="Q78" s="10" t="str">
        <f>IF(COUNT($E78:$K78)=0,"",IF(P78="^",VLOOKUP(Q77,lookups!$E$2:$F$21,2,FALSE),IF(P78="v",VLOOKUP(Q77,lookups!$I$2:$J$21,2,FALSE),Q77)))</f>
        <v/>
      </c>
      <c r="R78" s="53"/>
      <c r="S78" s="10" t="str">
        <f>IF(COUNT($E78:$K78)=0,"",IF(R78="^",VLOOKUP(S77,lookups!$E$2:$F$21,2,FALSE),IF(R78="v",VLOOKUP(S77,lookups!$I$2:$J$21,2,FALSE),S77)))</f>
        <v/>
      </c>
      <c r="T78" s="53"/>
      <c r="U78" s="10" t="str">
        <f>IF(COUNT($E78:$K78)=0,"",IF(T78="^",VLOOKUP(U77,lookups!$E$2:$F$21,2,FALSE),IF(T78="v",VLOOKUP(U77,lookups!$I$2:$J$21,2,FALSE),U77)))</f>
        <v/>
      </c>
      <c r="V78" s="53"/>
      <c r="W78" s="10" t="str">
        <f>IF(COUNT($E78:$K78)=0,"",IF(V78="^",VLOOKUP(W77,lookups!$E$2:$F$21,2,FALSE),IF(V78="v",VLOOKUP(W77,lookups!$I$2:$J$21,2,FALSE),W77)))</f>
        <v/>
      </c>
      <c r="X78" s="53"/>
      <c r="Y78" s="30" t="str">
        <f>IF(COUNT($E78:$K78)=0,"",IF(X78="^",VLOOKUP(Y77,lookups!$E$2:$F$21,2,FALSE),IF(X78="v",VLOOKUP(Y77,lookups!$I$2:$J$21,2,FALSE),Y77)))</f>
        <v/>
      </c>
      <c r="Z78" s="57"/>
      <c r="AA78" s="59" t="str">
        <f t="shared" si="13"/>
        <v/>
      </c>
      <c r="AB78" s="57" t="s">
        <v>39</v>
      </c>
      <c r="AC78" s="57" t="str">
        <f t="shared" si="14"/>
        <v/>
      </c>
      <c r="AD78" s="57" t="str">
        <f t="shared" si="15"/>
        <v/>
      </c>
      <c r="AE78" s="57" t="str">
        <f t="shared" si="16"/>
        <v/>
      </c>
      <c r="AF78" s="57" t="str">
        <f t="shared" si="17"/>
        <v/>
      </c>
      <c r="AG78" s="57" t="str">
        <f t="shared" si="18"/>
        <v/>
      </c>
      <c r="AH78" s="57" t="str">
        <f t="shared" si="19"/>
        <v/>
      </c>
      <c r="AI78" s="57" t="str">
        <f t="shared" si="20"/>
        <v/>
      </c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</row>
    <row r="79" spans="1:52" x14ac:dyDescent="0.2">
      <c r="A79" s="19">
        <f t="shared" si="21"/>
        <v>25</v>
      </c>
      <c r="B79" s="20">
        <f t="shared" si="22"/>
        <v>61</v>
      </c>
      <c r="C79" s="21">
        <f t="shared" si="23"/>
        <v>12</v>
      </c>
      <c r="D79" s="16">
        <f t="shared" si="24"/>
        <v>45416</v>
      </c>
      <c r="E79" s="43"/>
      <c r="F79" s="44"/>
      <c r="G79" s="44"/>
      <c r="H79" s="44"/>
      <c r="I79" s="76"/>
      <c r="J79" s="84"/>
      <c r="K79" s="45"/>
      <c r="L79" s="43"/>
      <c r="M79" s="10" t="str">
        <f>IF(COUNT($E79:$K79)=0,"",IF(L79="^",VLOOKUP(M78,lookups!$E$26:$F$36,2,FALSE),IF(L79="v",VLOOKUP(M78,lookups!$I$26:$J$36,2,FALSE),M78)))</f>
        <v/>
      </c>
      <c r="N79" s="53"/>
      <c r="O79" s="10" t="str">
        <f>IF(COUNT($E79:$K79)=0,"",IF(N79="^",VLOOKUP(O78,lookups!$E$2:$F$21,2,FALSE),IF(N79="v",VLOOKUP(O78,lookups!$I$2:$J$21,2,FALSE),O78)))</f>
        <v/>
      </c>
      <c r="P79" s="53"/>
      <c r="Q79" s="10" t="str">
        <f>IF(COUNT($E79:$K79)=0,"",IF(P79="^",VLOOKUP(Q78,lookups!$E$2:$F$21,2,FALSE),IF(P79="v",VLOOKUP(Q78,lookups!$I$2:$J$21,2,FALSE),Q78)))</f>
        <v/>
      </c>
      <c r="R79" s="53"/>
      <c r="S79" s="10" t="str">
        <f>IF(COUNT($E79:$K79)=0,"",IF(R79="^",VLOOKUP(S78,lookups!$E$2:$F$21,2,FALSE),IF(R79="v",VLOOKUP(S78,lookups!$I$2:$J$21,2,FALSE),S78)))</f>
        <v/>
      </c>
      <c r="T79" s="53"/>
      <c r="U79" s="10" t="str">
        <f>IF(COUNT($E79:$K79)=0,"",IF(T79="^",VLOOKUP(U78,lookups!$E$2:$F$21,2,FALSE),IF(T79="v",VLOOKUP(U78,lookups!$I$2:$J$21,2,FALSE),U78)))</f>
        <v/>
      </c>
      <c r="V79" s="53"/>
      <c r="W79" s="10" t="str">
        <f>IF(COUNT($E79:$K79)=0,"",IF(V79="^",VLOOKUP(W78,lookups!$E$2:$F$21,2,FALSE),IF(V79="v",VLOOKUP(W78,lookups!$I$2:$J$21,2,FALSE),W78)))</f>
        <v/>
      </c>
      <c r="X79" s="53"/>
      <c r="Y79" s="30" t="str">
        <f>IF(COUNT($E79:$K79)=0,"",IF(X79="^",VLOOKUP(Y78,lookups!$E$2:$F$21,2,FALSE),IF(X79="v",VLOOKUP(Y78,lookups!$I$2:$J$21,2,FALSE),Y78)))</f>
        <v/>
      </c>
      <c r="Z79" s="57"/>
      <c r="AA79" s="59" t="str">
        <f t="shared" si="13"/>
        <v/>
      </c>
      <c r="AB79" s="57" t="s">
        <v>39</v>
      </c>
      <c r="AC79" s="57" t="str">
        <f t="shared" si="14"/>
        <v/>
      </c>
      <c r="AD79" s="57" t="str">
        <f t="shared" si="15"/>
        <v/>
      </c>
      <c r="AE79" s="57" t="str">
        <f t="shared" si="16"/>
        <v/>
      </c>
      <c r="AF79" s="57" t="str">
        <f t="shared" si="17"/>
        <v/>
      </c>
      <c r="AG79" s="57" t="str">
        <f t="shared" si="18"/>
        <v/>
      </c>
      <c r="AH79" s="57" t="str">
        <f t="shared" si="19"/>
        <v/>
      </c>
      <c r="AI79" s="57" t="str">
        <f t="shared" si="20"/>
        <v/>
      </c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</row>
    <row r="80" spans="1:52" x14ac:dyDescent="0.2">
      <c r="A80" s="19">
        <f t="shared" si="21"/>
        <v>25</v>
      </c>
      <c r="B80" s="20">
        <f t="shared" si="22"/>
        <v>61</v>
      </c>
      <c r="C80" s="21">
        <f t="shared" si="23"/>
        <v>13</v>
      </c>
      <c r="D80" s="16">
        <f t="shared" si="24"/>
        <v>45423</v>
      </c>
      <c r="E80" s="43"/>
      <c r="F80" s="44"/>
      <c r="G80" s="44"/>
      <c r="H80" s="44"/>
      <c r="I80" s="76"/>
      <c r="J80" s="84"/>
      <c r="K80" s="45"/>
      <c r="L80" s="43"/>
      <c r="M80" s="10" t="str">
        <f>IF(COUNT($E80:$K80)=0,"",IF(L80="^",VLOOKUP(M79,lookups!$E$26:$F$36,2,FALSE),IF(L80="v",VLOOKUP(M79,lookups!$I$26:$J$36,2,FALSE),M79)))</f>
        <v/>
      </c>
      <c r="N80" s="53"/>
      <c r="O80" s="10" t="str">
        <f>IF(COUNT($E80:$K80)=0,"",IF(N80="^",VLOOKUP(O79,lookups!$E$2:$F$21,2,FALSE),IF(N80="v",VLOOKUP(O79,lookups!$I$2:$J$21,2,FALSE),O79)))</f>
        <v/>
      </c>
      <c r="P80" s="53"/>
      <c r="Q80" s="10" t="str">
        <f>IF(COUNT($E80:$K80)=0,"",IF(P80="^",VLOOKUP(Q79,lookups!$E$2:$F$21,2,FALSE),IF(P80="v",VLOOKUP(Q79,lookups!$I$2:$J$21,2,FALSE),Q79)))</f>
        <v/>
      </c>
      <c r="R80" s="53"/>
      <c r="S80" s="10" t="str">
        <f>IF(COUNT($E80:$K80)=0,"",IF(R80="^",VLOOKUP(S79,lookups!$E$2:$F$21,2,FALSE),IF(R80="v",VLOOKUP(S79,lookups!$I$2:$J$21,2,FALSE),S79)))</f>
        <v/>
      </c>
      <c r="T80" s="53"/>
      <c r="U80" s="10" t="str">
        <f>IF(COUNT($E80:$K80)=0,"",IF(T80="^",VLOOKUP(U79,lookups!$E$2:$F$21,2,FALSE),IF(T80="v",VLOOKUP(U79,lookups!$I$2:$J$21,2,FALSE),U79)))</f>
        <v/>
      </c>
      <c r="V80" s="53"/>
      <c r="W80" s="10" t="str">
        <f>IF(COUNT($E80:$K80)=0,"",IF(V80="^",VLOOKUP(W79,lookups!$E$2:$F$21,2,FALSE),IF(V80="v",VLOOKUP(W79,lookups!$I$2:$J$21,2,FALSE),W79)))</f>
        <v/>
      </c>
      <c r="X80" s="53"/>
      <c r="Y80" s="30" t="str">
        <f>IF(COUNT($E80:$K80)=0,"",IF(X80="^",VLOOKUP(Y79,lookups!$E$2:$F$21,2,FALSE),IF(X80="v",VLOOKUP(Y79,lookups!$I$2:$J$21,2,FALSE),Y79)))</f>
        <v/>
      </c>
      <c r="Z80" s="57"/>
      <c r="AA80" s="59" t="str">
        <f t="shared" si="13"/>
        <v/>
      </c>
      <c r="AB80" s="57" t="s">
        <v>39</v>
      </c>
      <c r="AC80" s="57" t="str">
        <f t="shared" si="14"/>
        <v/>
      </c>
      <c r="AD80" s="57" t="str">
        <f t="shared" si="15"/>
        <v/>
      </c>
      <c r="AE80" s="57" t="str">
        <f t="shared" si="16"/>
        <v/>
      </c>
      <c r="AF80" s="57" t="str">
        <f t="shared" si="17"/>
        <v/>
      </c>
      <c r="AG80" s="57" t="str">
        <f t="shared" si="18"/>
        <v/>
      </c>
      <c r="AH80" s="57" t="str">
        <f t="shared" si="19"/>
        <v/>
      </c>
      <c r="AI80" s="57" t="str">
        <f t="shared" si="20"/>
        <v/>
      </c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</row>
    <row r="81" spans="1:52" x14ac:dyDescent="0.2">
      <c r="A81" s="19">
        <f t="shared" si="21"/>
        <v>25</v>
      </c>
      <c r="B81" s="20">
        <f t="shared" si="22"/>
        <v>61</v>
      </c>
      <c r="C81" s="21">
        <f t="shared" si="23"/>
        <v>14</v>
      </c>
      <c r="D81" s="16">
        <f t="shared" si="24"/>
        <v>45430</v>
      </c>
      <c r="E81" s="43"/>
      <c r="F81" s="44"/>
      <c r="G81" s="44"/>
      <c r="H81" s="44"/>
      <c r="I81" s="76"/>
      <c r="J81" s="84"/>
      <c r="K81" s="45"/>
      <c r="L81" s="43"/>
      <c r="M81" s="10" t="str">
        <f>IF(COUNT($E81:$K81)=0,"",IF(L81="^",VLOOKUP(M80,lookups!$E$26:$F$36,2,FALSE),IF(L81="v",VLOOKUP(M80,lookups!$I$26:$J$36,2,FALSE),M80)))</f>
        <v/>
      </c>
      <c r="N81" s="53"/>
      <c r="O81" s="10" t="str">
        <f>IF(COUNT($E81:$K81)=0,"",IF(N81="^",VLOOKUP(O80,lookups!$E$2:$F$21,2,FALSE),IF(N81="v",VLOOKUP(O80,lookups!$I$2:$J$21,2,FALSE),O80)))</f>
        <v/>
      </c>
      <c r="P81" s="53"/>
      <c r="Q81" s="10" t="str">
        <f>IF(COUNT($E81:$K81)=0,"",IF(P81="^",VLOOKUP(Q80,lookups!$E$2:$F$21,2,FALSE),IF(P81="v",VLOOKUP(Q80,lookups!$I$2:$J$21,2,FALSE),Q80)))</f>
        <v/>
      </c>
      <c r="R81" s="53"/>
      <c r="S81" s="10" t="str">
        <f>IF(COUNT($E81:$K81)=0,"",IF(R81="^",VLOOKUP(S80,lookups!$E$2:$F$21,2,FALSE),IF(R81="v",VLOOKUP(S80,lookups!$I$2:$J$21,2,FALSE),S80)))</f>
        <v/>
      </c>
      <c r="T81" s="53"/>
      <c r="U81" s="10" t="str">
        <f>IF(COUNT($E81:$K81)=0,"",IF(T81="^",VLOOKUP(U80,lookups!$E$2:$F$21,2,FALSE),IF(T81="v",VLOOKUP(U80,lookups!$I$2:$J$21,2,FALSE),U80)))</f>
        <v/>
      </c>
      <c r="V81" s="53"/>
      <c r="W81" s="10" t="str">
        <f>IF(COUNT($E81:$K81)=0,"",IF(V81="^",VLOOKUP(W80,lookups!$E$2:$F$21,2,FALSE),IF(V81="v",VLOOKUP(W80,lookups!$I$2:$J$21,2,FALSE),W80)))</f>
        <v/>
      </c>
      <c r="X81" s="53"/>
      <c r="Y81" s="30" t="str">
        <f>IF(COUNT($E81:$K81)=0,"",IF(X81="^",VLOOKUP(Y80,lookups!$E$2:$F$21,2,FALSE),IF(X81="v",VLOOKUP(Y80,lookups!$I$2:$J$21,2,FALSE),Y80)))</f>
        <v/>
      </c>
      <c r="Z81" s="57"/>
      <c r="AA81" s="59" t="str">
        <f t="shared" si="13"/>
        <v/>
      </c>
      <c r="AB81" s="57" t="s">
        <v>39</v>
      </c>
      <c r="AC81" s="57" t="str">
        <f t="shared" si="14"/>
        <v/>
      </c>
      <c r="AD81" s="57" t="str">
        <f t="shared" si="15"/>
        <v/>
      </c>
      <c r="AE81" s="57" t="str">
        <f t="shared" si="16"/>
        <v/>
      </c>
      <c r="AF81" s="57" t="str">
        <f t="shared" si="17"/>
        <v/>
      </c>
      <c r="AG81" s="57" t="str">
        <f t="shared" si="18"/>
        <v/>
      </c>
      <c r="AH81" s="57" t="str">
        <f t="shared" si="19"/>
        <v/>
      </c>
      <c r="AI81" s="57" t="str">
        <f t="shared" si="20"/>
        <v/>
      </c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</row>
    <row r="82" spans="1:52" x14ac:dyDescent="0.2">
      <c r="A82" s="19">
        <f t="shared" si="21"/>
        <v>25</v>
      </c>
      <c r="B82" s="20">
        <f t="shared" si="22"/>
        <v>61</v>
      </c>
      <c r="C82" s="21">
        <f t="shared" si="23"/>
        <v>15</v>
      </c>
      <c r="D82" s="16">
        <f t="shared" si="24"/>
        <v>45437</v>
      </c>
      <c r="E82" s="43"/>
      <c r="F82" s="44"/>
      <c r="G82" s="44"/>
      <c r="H82" s="44"/>
      <c r="I82" s="76"/>
      <c r="J82" s="84"/>
      <c r="K82" s="45"/>
      <c r="L82" s="43"/>
      <c r="M82" s="10" t="str">
        <f>IF(COUNT($E82:$K82)=0,"",IF(L82="^",VLOOKUP(M81,lookups!$E$26:$F$36,2,FALSE),IF(L82="v",VLOOKUP(M81,lookups!$I$26:$J$36,2,FALSE),M81)))</f>
        <v/>
      </c>
      <c r="N82" s="53"/>
      <c r="O82" s="10" t="str">
        <f>IF(COUNT($E82:$K82)=0,"",IF(N82="^",VLOOKUP(O81,lookups!$E$2:$F$21,2,FALSE),IF(N82="v",VLOOKUP(O81,lookups!$I$2:$J$21,2,FALSE),O81)))</f>
        <v/>
      </c>
      <c r="P82" s="53"/>
      <c r="Q82" s="10" t="str">
        <f>IF(COUNT($E82:$K82)=0,"",IF(P82="^",VLOOKUP(Q81,lookups!$E$2:$F$21,2,FALSE),IF(P82="v",VLOOKUP(Q81,lookups!$I$2:$J$21,2,FALSE),Q81)))</f>
        <v/>
      </c>
      <c r="R82" s="53"/>
      <c r="S82" s="10" t="str">
        <f>IF(COUNT($E82:$K82)=0,"",IF(R82="^",VLOOKUP(S81,lookups!$E$2:$F$21,2,FALSE),IF(R82="v",VLOOKUP(S81,lookups!$I$2:$J$21,2,FALSE),S81)))</f>
        <v/>
      </c>
      <c r="T82" s="53"/>
      <c r="U82" s="10" t="str">
        <f>IF(COUNT($E82:$K82)=0,"",IF(T82="^",VLOOKUP(U81,lookups!$E$2:$F$21,2,FALSE),IF(T82="v",VLOOKUP(U81,lookups!$I$2:$J$21,2,FALSE),U81)))</f>
        <v/>
      </c>
      <c r="V82" s="53"/>
      <c r="W82" s="10" t="str">
        <f>IF(COUNT($E82:$K82)=0,"",IF(V82="^",VLOOKUP(W81,lookups!$E$2:$F$21,2,FALSE),IF(V82="v",VLOOKUP(W81,lookups!$I$2:$J$21,2,FALSE),W81)))</f>
        <v/>
      </c>
      <c r="X82" s="53"/>
      <c r="Y82" s="30" t="str">
        <f>IF(COUNT($E82:$K82)=0,"",IF(X82="^",VLOOKUP(Y81,lookups!$E$2:$F$21,2,FALSE),IF(X82="v",VLOOKUP(Y81,lookups!$I$2:$J$21,2,FALSE),Y81)))</f>
        <v/>
      </c>
      <c r="Z82" s="57"/>
      <c r="AA82" s="59" t="str">
        <f t="shared" si="13"/>
        <v/>
      </c>
      <c r="AB82" s="57" t="s">
        <v>39</v>
      </c>
      <c r="AC82" s="57" t="str">
        <f t="shared" si="14"/>
        <v/>
      </c>
      <c r="AD82" s="57" t="str">
        <f t="shared" si="15"/>
        <v/>
      </c>
      <c r="AE82" s="57" t="str">
        <f t="shared" si="16"/>
        <v/>
      </c>
      <c r="AF82" s="57" t="str">
        <f t="shared" si="17"/>
        <v/>
      </c>
      <c r="AG82" s="57" t="str">
        <f t="shared" si="18"/>
        <v/>
      </c>
      <c r="AH82" s="57" t="str">
        <f t="shared" si="19"/>
        <v/>
      </c>
      <c r="AI82" s="57" t="str">
        <f t="shared" si="20"/>
        <v/>
      </c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</row>
    <row r="83" spans="1:52" ht="17" thickBot="1" x14ac:dyDescent="0.25">
      <c r="A83" s="22">
        <f t="shared" si="21"/>
        <v>25</v>
      </c>
      <c r="B83" s="23">
        <f t="shared" si="22"/>
        <v>61</v>
      </c>
      <c r="C83" s="24">
        <f t="shared" si="23"/>
        <v>16</v>
      </c>
      <c r="D83" s="17">
        <f t="shared" si="24"/>
        <v>45444</v>
      </c>
      <c r="E83" s="47"/>
      <c r="F83" s="48"/>
      <c r="G83" s="48"/>
      <c r="H83" s="48"/>
      <c r="I83" s="77"/>
      <c r="J83" s="85"/>
      <c r="K83" s="49"/>
      <c r="L83" s="47"/>
      <c r="M83" s="11" t="str">
        <f>IF(COUNT($E83:$K83)=0,"",IF(L83="^",VLOOKUP(M82,lookups!$E$26:$F$36,2,FALSE),IF(L83="v",VLOOKUP(M82,lookups!$I$26:$J$36,2,FALSE),M82)))</f>
        <v/>
      </c>
      <c r="N83" s="54"/>
      <c r="O83" s="11" t="str">
        <f>IF(COUNT($E83:$K83)=0,"",IF(N83="^",VLOOKUP(O82,lookups!$E$2:$F$21,2,FALSE),IF(N83="v",VLOOKUP(O82,lookups!$I$2:$J$21,2,FALSE),O82)))</f>
        <v/>
      </c>
      <c r="P83" s="54"/>
      <c r="Q83" s="11" t="str">
        <f>IF(COUNT($E83:$K83)=0,"",IF(P83="^",VLOOKUP(Q82,lookups!$E$2:$F$21,2,FALSE),IF(P83="v",VLOOKUP(Q82,lookups!$I$2:$J$21,2,FALSE),Q82)))</f>
        <v/>
      </c>
      <c r="R83" s="54"/>
      <c r="S83" s="11" t="str">
        <f>IF(COUNT($E83:$K83)=0,"",IF(R83="^",VLOOKUP(S82,lookups!$E$2:$F$21,2,FALSE),IF(R83="v",VLOOKUP(S82,lookups!$I$2:$J$21,2,FALSE),S82)))</f>
        <v/>
      </c>
      <c r="T83" s="54"/>
      <c r="U83" s="11" t="str">
        <f>IF(COUNT($E83:$K83)=0,"",IF(T83="^",VLOOKUP(U82,lookups!$E$2:$F$21,2,FALSE),IF(T83="v",VLOOKUP(U82,lookups!$I$2:$J$21,2,FALSE),U82)))</f>
        <v/>
      </c>
      <c r="V83" s="54"/>
      <c r="W83" s="11" t="str">
        <f>IF(COUNT($E83:$K83)=0,"",IF(V83="^",VLOOKUP(W82,lookups!$E$2:$F$21,2,FALSE),IF(V83="v",VLOOKUP(W82,lookups!$I$2:$J$21,2,FALSE),W82)))</f>
        <v/>
      </c>
      <c r="X83" s="54"/>
      <c r="Y83" s="31" t="str">
        <f>IF(COUNT($E83:$K83)=0,"",IF(X83="^",VLOOKUP(Y82,lookups!$E$2:$F$21,2,FALSE),IF(X83="v",VLOOKUP(Y82,lookups!$I$2:$J$21,2,FALSE),Y82)))</f>
        <v/>
      </c>
      <c r="Z83" s="57"/>
      <c r="AA83" s="59" t="str">
        <f t="shared" si="13"/>
        <v/>
      </c>
      <c r="AB83" s="57" t="s">
        <v>39</v>
      </c>
      <c r="AC83" s="57" t="str">
        <f t="shared" si="14"/>
        <v/>
      </c>
      <c r="AD83" s="57" t="str">
        <f t="shared" si="15"/>
        <v/>
      </c>
      <c r="AE83" s="57" t="str">
        <f t="shared" si="16"/>
        <v/>
      </c>
      <c r="AF83" s="57" t="str">
        <f t="shared" si="17"/>
        <v/>
      </c>
      <c r="AG83" s="57" t="str">
        <f t="shared" si="18"/>
        <v/>
      </c>
      <c r="AH83" s="57" t="str">
        <f t="shared" si="19"/>
        <v/>
      </c>
      <c r="AI83" s="57" t="str">
        <f t="shared" si="20"/>
        <v/>
      </c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</row>
    <row r="84" spans="1:52" ht="17" thickTop="1" x14ac:dyDescent="0.2">
      <c r="A84" s="25">
        <f t="shared" si="21"/>
        <v>26</v>
      </c>
      <c r="B84" s="26">
        <f t="shared" si="22"/>
        <v>62</v>
      </c>
      <c r="C84" s="27">
        <f t="shared" si="23"/>
        <v>1</v>
      </c>
      <c r="D84" s="28">
        <f t="shared" si="24"/>
        <v>45451</v>
      </c>
      <c r="E84" s="36"/>
      <c r="F84" s="37"/>
      <c r="G84" s="37"/>
      <c r="H84" s="37"/>
      <c r="I84" s="78"/>
      <c r="J84" s="86"/>
      <c r="K84" s="38"/>
      <c r="L84" s="36"/>
      <c r="M84" s="12" t="str">
        <f>IF(COUNT($E84:$K84)=0,"",IF(L84="^",VLOOKUP(M83,lookups!$E$26:$F$36,2,FALSE),IF(L84="v",VLOOKUP(M83,lookups!$I$26:$J$36,2,FALSE),M83)))</f>
        <v/>
      </c>
      <c r="N84" s="53"/>
      <c r="O84" s="12" t="str">
        <f>IF(COUNT($E84:$K84)=0,"",IF(N84="^",VLOOKUP(O83,lookups!$E$2:$F$21,2,FALSE),IF(N84="v",VLOOKUP(O83,lookups!$I$2:$J$21,2,FALSE),O83)))</f>
        <v/>
      </c>
      <c r="P84" s="53"/>
      <c r="Q84" s="12" t="str">
        <f>IF(COUNT($E84:$K84)=0,"",IF(P84="^",VLOOKUP(Q83,lookups!$E$2:$F$21,2,FALSE),IF(P84="v",VLOOKUP(Q83,lookups!$I$2:$J$21,2,FALSE),Q83)))</f>
        <v/>
      </c>
      <c r="R84" s="53"/>
      <c r="S84" s="12" t="str">
        <f>IF(COUNT($E84:$K84)=0,"",IF(R84="^",VLOOKUP(S83,lookups!$E$2:$F$21,2,FALSE),IF(R84="v",VLOOKUP(S83,lookups!$I$2:$J$21,2,FALSE),S83)))</f>
        <v/>
      </c>
      <c r="T84" s="53"/>
      <c r="U84" s="12" t="str">
        <f>IF(COUNT($E84:$K84)=0,"",IF(T84="^",VLOOKUP(U83,lookups!$E$2:$F$21,2,FALSE),IF(T84="v",VLOOKUP(U83,lookups!$I$2:$J$21,2,FALSE),U83)))</f>
        <v/>
      </c>
      <c r="V84" s="53"/>
      <c r="W84" s="12" t="str">
        <f>IF(COUNT($E84:$K84)=0,"",IF(V84="^",VLOOKUP(W83,lookups!$E$2:$F$21,2,FALSE),IF(V84="v",VLOOKUP(W83,lookups!$I$2:$J$21,2,FALSE),W83)))</f>
        <v/>
      </c>
      <c r="X84" s="53"/>
      <c r="Y84" s="29" t="str">
        <f>IF(COUNT($E84:$K84)=0,"",IF(X84="^",VLOOKUP(Y83,lookups!$E$2:$F$21,2,FALSE),IF(X84="v",VLOOKUP(Y83,lookups!$I$2:$J$21,2,FALSE),Y83)))</f>
        <v/>
      </c>
      <c r="Z84" s="57"/>
      <c r="AA84" s="59" t="str">
        <f t="shared" si="13"/>
        <v/>
      </c>
      <c r="AB84" s="57" t="s">
        <v>39</v>
      </c>
      <c r="AC84" s="57" t="str">
        <f t="shared" si="14"/>
        <v/>
      </c>
      <c r="AD84" s="57" t="str">
        <f t="shared" si="15"/>
        <v/>
      </c>
      <c r="AE84" s="57" t="str">
        <f t="shared" si="16"/>
        <v/>
      </c>
      <c r="AF84" s="57" t="str">
        <f t="shared" si="17"/>
        <v/>
      </c>
      <c r="AG84" s="57" t="str">
        <f t="shared" si="18"/>
        <v/>
      </c>
      <c r="AH84" s="57" t="str">
        <f t="shared" si="19"/>
        <v/>
      </c>
      <c r="AI84" s="57" t="str">
        <f t="shared" si="20"/>
        <v/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</row>
    <row r="85" spans="1:52" x14ac:dyDescent="0.2">
      <c r="A85" s="19">
        <f t="shared" si="21"/>
        <v>26</v>
      </c>
      <c r="B85" s="20">
        <f t="shared" si="22"/>
        <v>62</v>
      </c>
      <c r="C85" s="21">
        <f t="shared" si="23"/>
        <v>2</v>
      </c>
      <c r="D85" s="16">
        <f t="shared" si="24"/>
        <v>45458</v>
      </c>
      <c r="E85" s="43"/>
      <c r="F85" s="44"/>
      <c r="G85" s="44"/>
      <c r="H85" s="44"/>
      <c r="I85" s="76"/>
      <c r="J85" s="84"/>
      <c r="K85" s="45"/>
      <c r="L85" s="43"/>
      <c r="M85" s="10" t="str">
        <f>IF(COUNT($E85:$K85)=0,"",IF(L85="^",VLOOKUP(M84,lookups!$E$26:$F$36,2,FALSE),IF(L85="v",VLOOKUP(M84,lookups!$I$26:$J$36,2,FALSE),M84)))</f>
        <v/>
      </c>
      <c r="N85" s="53"/>
      <c r="O85" s="10" t="str">
        <f>IF(COUNT($E85:$K85)=0,"",IF(N85="^",VLOOKUP(O84,lookups!$E$2:$F$21,2,FALSE),IF(N85="v",VLOOKUP(O84,lookups!$I$2:$J$21,2,FALSE),O84)))</f>
        <v/>
      </c>
      <c r="P85" s="53"/>
      <c r="Q85" s="10" t="str">
        <f>IF(COUNT($E85:$K85)=0,"",IF(P85="^",VLOOKUP(Q84,lookups!$E$2:$F$21,2,FALSE),IF(P85="v",VLOOKUP(Q84,lookups!$I$2:$J$21,2,FALSE),Q84)))</f>
        <v/>
      </c>
      <c r="R85" s="53"/>
      <c r="S85" s="10" t="str">
        <f>IF(COUNT($E85:$K85)=0,"",IF(R85="^",VLOOKUP(S84,lookups!$E$2:$F$21,2,FALSE),IF(R85="v",VLOOKUP(S84,lookups!$I$2:$J$21,2,FALSE),S84)))</f>
        <v/>
      </c>
      <c r="T85" s="53"/>
      <c r="U85" s="10" t="str">
        <f>IF(COUNT($E85:$K85)=0,"",IF(T85="^",VLOOKUP(U84,lookups!$E$2:$F$21,2,FALSE),IF(T85="v",VLOOKUP(U84,lookups!$I$2:$J$21,2,FALSE),U84)))</f>
        <v/>
      </c>
      <c r="V85" s="53"/>
      <c r="W85" s="10" t="str">
        <f>IF(COUNT($E85:$K85)=0,"",IF(V85="^",VLOOKUP(W84,lookups!$E$2:$F$21,2,FALSE),IF(V85="v",VLOOKUP(W84,lookups!$I$2:$J$21,2,FALSE),W84)))</f>
        <v/>
      </c>
      <c r="X85" s="53"/>
      <c r="Y85" s="30" t="str">
        <f>IF(COUNT($E85:$K85)=0,"",IF(X85="^",VLOOKUP(Y84,lookups!$E$2:$F$21,2,FALSE),IF(X85="v",VLOOKUP(Y84,lookups!$I$2:$J$21,2,FALSE),Y84)))</f>
        <v/>
      </c>
      <c r="Z85" s="57"/>
      <c r="AA85" s="59" t="str">
        <f t="shared" si="13"/>
        <v/>
      </c>
      <c r="AB85" s="57" t="s">
        <v>39</v>
      </c>
      <c r="AC85" s="57" t="str">
        <f t="shared" si="14"/>
        <v/>
      </c>
      <c r="AD85" s="57" t="str">
        <f t="shared" si="15"/>
        <v/>
      </c>
      <c r="AE85" s="57" t="str">
        <f t="shared" si="16"/>
        <v/>
      </c>
      <c r="AF85" s="57" t="str">
        <f t="shared" si="17"/>
        <v/>
      </c>
      <c r="AG85" s="57" t="str">
        <f t="shared" si="18"/>
        <v/>
      </c>
      <c r="AH85" s="57" t="str">
        <f t="shared" si="19"/>
        <v/>
      </c>
      <c r="AI85" s="57" t="str">
        <f t="shared" si="20"/>
        <v/>
      </c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</row>
    <row r="86" spans="1:52" x14ac:dyDescent="0.2">
      <c r="A86" s="19">
        <f t="shared" si="21"/>
        <v>26</v>
      </c>
      <c r="B86" s="20">
        <f t="shared" si="22"/>
        <v>62</v>
      </c>
      <c r="C86" s="21">
        <f t="shared" si="23"/>
        <v>3</v>
      </c>
      <c r="D86" s="16">
        <f t="shared" si="24"/>
        <v>45465</v>
      </c>
      <c r="E86" s="43"/>
      <c r="F86" s="44"/>
      <c r="G86" s="44"/>
      <c r="H86" s="44"/>
      <c r="I86" s="76"/>
      <c r="J86" s="84"/>
      <c r="K86" s="45"/>
      <c r="L86" s="43"/>
      <c r="M86" s="10" t="str">
        <f>IF(COUNT($E86:$K86)=0,"",IF(L86="^",VLOOKUP(M85,lookups!$E$26:$F$36,2,FALSE),IF(L86="v",VLOOKUP(M85,lookups!$I$26:$J$36,2,FALSE),M85)))</f>
        <v/>
      </c>
      <c r="N86" s="53"/>
      <c r="O86" s="10" t="str">
        <f>IF(COUNT($E86:$K86)=0,"",IF(N86="^",VLOOKUP(O85,lookups!$E$2:$F$21,2,FALSE),IF(N86="v",VLOOKUP(O85,lookups!$I$2:$J$21,2,FALSE),O85)))</f>
        <v/>
      </c>
      <c r="P86" s="53"/>
      <c r="Q86" s="10" t="str">
        <f>IF(COUNT($E86:$K86)=0,"",IF(P86="^",VLOOKUP(Q85,lookups!$E$2:$F$21,2,FALSE),IF(P86="v",VLOOKUP(Q85,lookups!$I$2:$J$21,2,FALSE),Q85)))</f>
        <v/>
      </c>
      <c r="R86" s="53"/>
      <c r="S86" s="10" t="str">
        <f>IF(COUNT($E86:$K86)=0,"",IF(R86="^",VLOOKUP(S85,lookups!$E$2:$F$21,2,FALSE),IF(R86="v",VLOOKUP(S85,lookups!$I$2:$J$21,2,FALSE),S85)))</f>
        <v/>
      </c>
      <c r="T86" s="53"/>
      <c r="U86" s="10" t="str">
        <f>IF(COUNT($E86:$K86)=0,"",IF(T86="^",VLOOKUP(U85,lookups!$E$2:$F$21,2,FALSE),IF(T86="v",VLOOKUP(U85,lookups!$I$2:$J$21,2,FALSE),U85)))</f>
        <v/>
      </c>
      <c r="V86" s="53"/>
      <c r="W86" s="10" t="str">
        <f>IF(COUNT($E86:$K86)=0,"",IF(V86="^",VLOOKUP(W85,lookups!$E$2:$F$21,2,FALSE),IF(V86="v",VLOOKUP(W85,lookups!$I$2:$J$21,2,FALSE),W85)))</f>
        <v/>
      </c>
      <c r="X86" s="53"/>
      <c r="Y86" s="30" t="str">
        <f>IF(COUNT($E86:$K86)=0,"",IF(X86="^",VLOOKUP(Y85,lookups!$E$2:$F$21,2,FALSE),IF(X86="v",VLOOKUP(Y85,lookups!$I$2:$J$21,2,FALSE),Y85)))</f>
        <v/>
      </c>
      <c r="Z86" s="57"/>
      <c r="AA86" s="59" t="str">
        <f t="shared" si="13"/>
        <v/>
      </c>
      <c r="AB86" s="57" t="s">
        <v>39</v>
      </c>
      <c r="AC86" s="57" t="str">
        <f t="shared" si="14"/>
        <v/>
      </c>
      <c r="AD86" s="57" t="str">
        <f t="shared" si="15"/>
        <v/>
      </c>
      <c r="AE86" s="57" t="str">
        <f t="shared" si="16"/>
        <v/>
      </c>
      <c r="AF86" s="57" t="str">
        <f t="shared" si="17"/>
        <v/>
      </c>
      <c r="AG86" s="57" t="str">
        <f t="shared" si="18"/>
        <v/>
      </c>
      <c r="AH86" s="57" t="str">
        <f t="shared" si="19"/>
        <v/>
      </c>
      <c r="AI86" s="57" t="str">
        <f t="shared" si="20"/>
        <v/>
      </c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</row>
    <row r="87" spans="1:52" x14ac:dyDescent="0.2">
      <c r="A87" s="19">
        <f t="shared" si="21"/>
        <v>26</v>
      </c>
      <c r="B87" s="20">
        <f t="shared" si="22"/>
        <v>62</v>
      </c>
      <c r="C87" s="21">
        <f t="shared" si="23"/>
        <v>4</v>
      </c>
      <c r="D87" s="16">
        <f t="shared" si="24"/>
        <v>45472</v>
      </c>
      <c r="E87" s="43"/>
      <c r="F87" s="44"/>
      <c r="G87" s="44"/>
      <c r="H87" s="44"/>
      <c r="I87" s="76"/>
      <c r="J87" s="84"/>
      <c r="K87" s="45"/>
      <c r="L87" s="43"/>
      <c r="M87" s="10" t="str">
        <f>IF(COUNT($E87:$K87)=0,"",IF(L87="^",VLOOKUP(M86,lookups!$E$26:$F$36,2,FALSE),IF(L87="v",VLOOKUP(M86,lookups!$I$26:$J$36,2,FALSE),M86)))</f>
        <v/>
      </c>
      <c r="N87" s="53"/>
      <c r="O87" s="10" t="str">
        <f>IF(COUNT($E87:$K87)=0,"",IF(N87="^",VLOOKUP(O86,lookups!$E$2:$F$21,2,FALSE),IF(N87="v",VLOOKUP(O86,lookups!$I$2:$J$21,2,FALSE),O86)))</f>
        <v/>
      </c>
      <c r="P87" s="53"/>
      <c r="Q87" s="10" t="str">
        <f>IF(COUNT($E87:$K87)=0,"",IF(P87="^",VLOOKUP(Q86,lookups!$E$2:$F$21,2,FALSE),IF(P87="v",VLOOKUP(Q86,lookups!$I$2:$J$21,2,FALSE),Q86)))</f>
        <v/>
      </c>
      <c r="R87" s="53"/>
      <c r="S87" s="10" t="str">
        <f>IF(COUNT($E87:$K87)=0,"",IF(R87="^",VLOOKUP(S86,lookups!$E$2:$F$21,2,FALSE),IF(R87="v",VLOOKUP(S86,lookups!$I$2:$J$21,2,FALSE),S86)))</f>
        <v/>
      </c>
      <c r="T87" s="53"/>
      <c r="U87" s="10" t="str">
        <f>IF(COUNT($E87:$K87)=0,"",IF(T87="^",VLOOKUP(U86,lookups!$E$2:$F$21,2,FALSE),IF(T87="v",VLOOKUP(U86,lookups!$I$2:$J$21,2,FALSE),U86)))</f>
        <v/>
      </c>
      <c r="V87" s="53"/>
      <c r="W87" s="10" t="str">
        <f>IF(COUNT($E87:$K87)=0,"",IF(V87="^",VLOOKUP(W86,lookups!$E$2:$F$21,2,FALSE),IF(V87="v",VLOOKUP(W86,lookups!$I$2:$J$21,2,FALSE),W86)))</f>
        <v/>
      </c>
      <c r="X87" s="53"/>
      <c r="Y87" s="30" t="str">
        <f>IF(COUNT($E87:$K87)=0,"",IF(X87="^",VLOOKUP(Y86,lookups!$E$2:$F$21,2,FALSE),IF(X87="v",VLOOKUP(Y86,lookups!$I$2:$J$21,2,FALSE),Y86)))</f>
        <v/>
      </c>
      <c r="Z87" s="57"/>
      <c r="AA87" s="59" t="str">
        <f t="shared" si="13"/>
        <v/>
      </c>
      <c r="AB87" s="57" t="s">
        <v>39</v>
      </c>
      <c r="AC87" s="57" t="str">
        <f t="shared" si="14"/>
        <v/>
      </c>
      <c r="AD87" s="57" t="str">
        <f t="shared" si="15"/>
        <v/>
      </c>
      <c r="AE87" s="57" t="str">
        <f t="shared" si="16"/>
        <v/>
      </c>
      <c r="AF87" s="57" t="str">
        <f t="shared" si="17"/>
        <v/>
      </c>
      <c r="AG87" s="57" t="str">
        <f t="shared" si="18"/>
        <v/>
      </c>
      <c r="AH87" s="57" t="str">
        <f t="shared" si="19"/>
        <v/>
      </c>
      <c r="AI87" s="57" t="str">
        <f t="shared" si="20"/>
        <v/>
      </c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</row>
    <row r="88" spans="1:52" x14ac:dyDescent="0.2">
      <c r="A88" s="19">
        <f t="shared" si="21"/>
        <v>26</v>
      </c>
      <c r="B88" s="20">
        <f t="shared" si="22"/>
        <v>62</v>
      </c>
      <c r="C88" s="21">
        <f t="shared" si="23"/>
        <v>5</v>
      </c>
      <c r="D88" s="16">
        <f t="shared" si="24"/>
        <v>45479</v>
      </c>
      <c r="E88" s="43"/>
      <c r="F88" s="44"/>
      <c r="G88" s="44"/>
      <c r="H88" s="44"/>
      <c r="I88" s="76"/>
      <c r="J88" s="84"/>
      <c r="K88" s="45"/>
      <c r="L88" s="43"/>
      <c r="M88" s="10" t="str">
        <f>IF(COUNT($E88:$K88)=0,"",IF(L88="^",VLOOKUP(M87,lookups!$E$26:$F$36,2,FALSE),IF(L88="v",VLOOKUP(M87,lookups!$I$26:$J$36,2,FALSE),M87)))</f>
        <v/>
      </c>
      <c r="N88" s="53"/>
      <c r="O88" s="10" t="str">
        <f>IF(COUNT($E88:$K88)=0,"",IF(N88="^",VLOOKUP(O87,lookups!$E$2:$F$21,2,FALSE),IF(N88="v",VLOOKUP(O87,lookups!$I$2:$J$21,2,FALSE),O87)))</f>
        <v/>
      </c>
      <c r="P88" s="53"/>
      <c r="Q88" s="10" t="str">
        <f>IF(COUNT($E88:$K88)=0,"",IF(P88="^",VLOOKUP(Q87,lookups!$E$2:$F$21,2,FALSE),IF(P88="v",VLOOKUP(Q87,lookups!$I$2:$J$21,2,FALSE),Q87)))</f>
        <v/>
      </c>
      <c r="R88" s="53"/>
      <c r="S88" s="10" t="str">
        <f>IF(COUNT($E88:$K88)=0,"",IF(R88="^",VLOOKUP(S87,lookups!$E$2:$F$21,2,FALSE),IF(R88="v",VLOOKUP(S87,lookups!$I$2:$J$21,2,FALSE),S87)))</f>
        <v/>
      </c>
      <c r="T88" s="53"/>
      <c r="U88" s="10" t="str">
        <f>IF(COUNT($E88:$K88)=0,"",IF(T88="^",VLOOKUP(U87,lookups!$E$2:$F$21,2,FALSE),IF(T88="v",VLOOKUP(U87,lookups!$I$2:$J$21,2,FALSE),U87)))</f>
        <v/>
      </c>
      <c r="V88" s="53"/>
      <c r="W88" s="10" t="str">
        <f>IF(COUNT($E88:$K88)=0,"",IF(V88="^",VLOOKUP(W87,lookups!$E$2:$F$21,2,FALSE),IF(V88="v",VLOOKUP(W87,lookups!$I$2:$J$21,2,FALSE),W87)))</f>
        <v/>
      </c>
      <c r="X88" s="53"/>
      <c r="Y88" s="30" t="str">
        <f>IF(COUNT($E88:$K88)=0,"",IF(X88="^",VLOOKUP(Y87,lookups!$E$2:$F$21,2,FALSE),IF(X88="v",VLOOKUP(Y87,lookups!$I$2:$J$21,2,FALSE),Y87)))</f>
        <v/>
      </c>
      <c r="Z88" s="57"/>
      <c r="AA88" s="59" t="str">
        <f t="shared" si="13"/>
        <v/>
      </c>
      <c r="AB88" s="57" t="s">
        <v>39</v>
      </c>
      <c r="AC88" s="57" t="str">
        <f t="shared" si="14"/>
        <v/>
      </c>
      <c r="AD88" s="57" t="str">
        <f t="shared" si="15"/>
        <v/>
      </c>
      <c r="AE88" s="57" t="str">
        <f t="shared" si="16"/>
        <v/>
      </c>
      <c r="AF88" s="57" t="str">
        <f t="shared" si="17"/>
        <v/>
      </c>
      <c r="AG88" s="57" t="str">
        <f t="shared" si="18"/>
        <v/>
      </c>
      <c r="AH88" s="57" t="str">
        <f t="shared" si="19"/>
        <v/>
      </c>
      <c r="AI88" s="57" t="str">
        <f t="shared" si="20"/>
        <v/>
      </c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</row>
    <row r="89" spans="1:52" x14ac:dyDescent="0.2">
      <c r="A89" s="19">
        <f t="shared" si="21"/>
        <v>26</v>
      </c>
      <c r="B89" s="20">
        <f t="shared" si="22"/>
        <v>62</v>
      </c>
      <c r="C89" s="21">
        <f t="shared" si="23"/>
        <v>6</v>
      </c>
      <c r="D89" s="16">
        <f t="shared" si="24"/>
        <v>45486</v>
      </c>
      <c r="E89" s="43"/>
      <c r="F89" s="44"/>
      <c r="G89" s="44"/>
      <c r="H89" s="44"/>
      <c r="I89" s="76"/>
      <c r="J89" s="84"/>
      <c r="K89" s="45"/>
      <c r="L89" s="43"/>
      <c r="M89" s="10" t="str">
        <f>IF(COUNT($E89:$K89)=0,"",IF(L89="^",VLOOKUP(M88,lookups!$E$26:$F$36,2,FALSE),IF(L89="v",VLOOKUP(M88,lookups!$I$26:$J$36,2,FALSE),M88)))</f>
        <v/>
      </c>
      <c r="N89" s="53"/>
      <c r="O89" s="10" t="str">
        <f>IF(COUNT($E89:$K89)=0,"",IF(N89="^",VLOOKUP(O88,lookups!$E$2:$F$21,2,FALSE),IF(N89="v",VLOOKUP(O88,lookups!$I$2:$J$21,2,FALSE),O88)))</f>
        <v/>
      </c>
      <c r="P89" s="53"/>
      <c r="Q89" s="10" t="str">
        <f>IF(COUNT($E89:$K89)=0,"",IF(P89="^",VLOOKUP(Q88,lookups!$E$2:$F$21,2,FALSE),IF(P89="v",VLOOKUP(Q88,lookups!$I$2:$J$21,2,FALSE),Q88)))</f>
        <v/>
      </c>
      <c r="R89" s="53"/>
      <c r="S89" s="10" t="str">
        <f>IF(COUNT($E89:$K89)=0,"",IF(R89="^",VLOOKUP(S88,lookups!$E$2:$F$21,2,FALSE),IF(R89="v",VLOOKUP(S88,lookups!$I$2:$J$21,2,FALSE),S88)))</f>
        <v/>
      </c>
      <c r="T89" s="53"/>
      <c r="U89" s="10" t="str">
        <f>IF(COUNT($E89:$K89)=0,"",IF(T89="^",VLOOKUP(U88,lookups!$E$2:$F$21,2,FALSE),IF(T89="v",VLOOKUP(U88,lookups!$I$2:$J$21,2,FALSE),U88)))</f>
        <v/>
      </c>
      <c r="V89" s="53"/>
      <c r="W89" s="10" t="str">
        <f>IF(COUNT($E89:$K89)=0,"",IF(V89="^",VLOOKUP(W88,lookups!$E$2:$F$21,2,FALSE),IF(V89="v",VLOOKUP(W88,lookups!$I$2:$J$21,2,FALSE),W88)))</f>
        <v/>
      </c>
      <c r="X89" s="53"/>
      <c r="Y89" s="30" t="str">
        <f>IF(COUNT($E89:$K89)=0,"",IF(X89="^",VLOOKUP(Y88,lookups!$E$2:$F$21,2,FALSE),IF(X89="v",VLOOKUP(Y88,lookups!$I$2:$J$21,2,FALSE),Y88)))</f>
        <v/>
      </c>
      <c r="Z89" s="57"/>
      <c r="AA89" s="59" t="str">
        <f t="shared" si="13"/>
        <v/>
      </c>
      <c r="AB89" s="57" t="s">
        <v>39</v>
      </c>
      <c r="AC89" s="57" t="str">
        <f t="shared" si="14"/>
        <v/>
      </c>
      <c r="AD89" s="57" t="str">
        <f t="shared" si="15"/>
        <v/>
      </c>
      <c r="AE89" s="57" t="str">
        <f t="shared" si="16"/>
        <v/>
      </c>
      <c r="AF89" s="57" t="str">
        <f t="shared" si="17"/>
        <v/>
      </c>
      <c r="AG89" s="57" t="str">
        <f t="shared" si="18"/>
        <v/>
      </c>
      <c r="AH89" s="57" t="str">
        <f t="shared" si="19"/>
        <v/>
      </c>
      <c r="AI89" s="57" t="str">
        <f t="shared" si="20"/>
        <v/>
      </c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</row>
    <row r="90" spans="1:52" x14ac:dyDescent="0.2">
      <c r="A90" s="19">
        <f t="shared" si="21"/>
        <v>26</v>
      </c>
      <c r="B90" s="20">
        <f t="shared" si="22"/>
        <v>62</v>
      </c>
      <c r="C90" s="21">
        <f t="shared" si="23"/>
        <v>7</v>
      </c>
      <c r="D90" s="16">
        <f t="shared" si="24"/>
        <v>45493</v>
      </c>
      <c r="E90" s="43"/>
      <c r="F90" s="44"/>
      <c r="G90" s="44"/>
      <c r="H90" s="44"/>
      <c r="I90" s="76"/>
      <c r="J90" s="84"/>
      <c r="K90" s="45"/>
      <c r="L90" s="43"/>
      <c r="M90" s="10" t="str">
        <f>IF(COUNT($E90:$K90)=0,"",IF(L90="^",VLOOKUP(M89,lookups!$E$26:$F$36,2,FALSE),IF(L90="v",VLOOKUP(M89,lookups!$I$26:$J$36,2,FALSE),M89)))</f>
        <v/>
      </c>
      <c r="N90" s="53"/>
      <c r="O90" s="10" t="str">
        <f>IF(COUNT($E90:$K90)=0,"",IF(N90="^",VLOOKUP(O89,lookups!$E$2:$F$21,2,FALSE),IF(N90="v",VLOOKUP(O89,lookups!$I$2:$J$21,2,FALSE),O89)))</f>
        <v/>
      </c>
      <c r="P90" s="53"/>
      <c r="Q90" s="10" t="str">
        <f>IF(COUNT($E90:$K90)=0,"",IF(P90="^",VLOOKUP(Q89,lookups!$E$2:$F$21,2,FALSE),IF(P90="v",VLOOKUP(Q89,lookups!$I$2:$J$21,2,FALSE),Q89)))</f>
        <v/>
      </c>
      <c r="R90" s="53"/>
      <c r="S90" s="10" t="str">
        <f>IF(COUNT($E90:$K90)=0,"",IF(R90="^",VLOOKUP(S89,lookups!$E$2:$F$21,2,FALSE),IF(R90="v",VLOOKUP(S89,lookups!$I$2:$J$21,2,FALSE),S89)))</f>
        <v/>
      </c>
      <c r="T90" s="53"/>
      <c r="U90" s="10" t="str">
        <f>IF(COUNT($E90:$K90)=0,"",IF(T90="^",VLOOKUP(U89,lookups!$E$2:$F$21,2,FALSE),IF(T90="v",VLOOKUP(U89,lookups!$I$2:$J$21,2,FALSE),U89)))</f>
        <v/>
      </c>
      <c r="V90" s="53"/>
      <c r="W90" s="10" t="str">
        <f>IF(COUNT($E90:$K90)=0,"",IF(V90="^",VLOOKUP(W89,lookups!$E$2:$F$21,2,FALSE),IF(V90="v",VLOOKUP(W89,lookups!$I$2:$J$21,2,FALSE),W89)))</f>
        <v/>
      </c>
      <c r="X90" s="53"/>
      <c r="Y90" s="30" t="str">
        <f>IF(COUNT($E90:$K90)=0,"",IF(X90="^",VLOOKUP(Y89,lookups!$E$2:$F$21,2,FALSE),IF(X90="v",VLOOKUP(Y89,lookups!$I$2:$J$21,2,FALSE),Y89)))</f>
        <v/>
      </c>
      <c r="Z90" s="57"/>
      <c r="AA90" s="59" t="str">
        <f t="shared" si="13"/>
        <v/>
      </c>
      <c r="AB90" s="57" t="s">
        <v>39</v>
      </c>
      <c r="AC90" s="57" t="str">
        <f t="shared" si="14"/>
        <v/>
      </c>
      <c r="AD90" s="57" t="str">
        <f t="shared" si="15"/>
        <v/>
      </c>
      <c r="AE90" s="57" t="str">
        <f t="shared" si="16"/>
        <v/>
      </c>
      <c r="AF90" s="57" t="str">
        <f t="shared" si="17"/>
        <v/>
      </c>
      <c r="AG90" s="57" t="str">
        <f t="shared" si="18"/>
        <v/>
      </c>
      <c r="AH90" s="57" t="str">
        <f t="shared" si="19"/>
        <v/>
      </c>
      <c r="AI90" s="57" t="str">
        <f t="shared" si="20"/>
        <v/>
      </c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</row>
    <row r="91" spans="1:52" x14ac:dyDescent="0.2">
      <c r="A91" s="19">
        <f t="shared" si="21"/>
        <v>26</v>
      </c>
      <c r="B91" s="20">
        <f t="shared" si="22"/>
        <v>62</v>
      </c>
      <c r="C91" s="21">
        <f t="shared" si="23"/>
        <v>8</v>
      </c>
      <c r="D91" s="16">
        <f t="shared" si="24"/>
        <v>45500</v>
      </c>
      <c r="E91" s="43"/>
      <c r="F91" s="44"/>
      <c r="G91" s="44"/>
      <c r="H91" s="44"/>
      <c r="I91" s="76"/>
      <c r="J91" s="84"/>
      <c r="K91" s="45"/>
      <c r="L91" s="43"/>
      <c r="M91" s="10" t="str">
        <f>IF(COUNT($E91:$K91)=0,"",IF(L91="^",VLOOKUP(M90,lookups!$E$26:$F$36,2,FALSE),IF(L91="v",VLOOKUP(M90,lookups!$I$26:$J$36,2,FALSE),M90)))</f>
        <v/>
      </c>
      <c r="N91" s="53"/>
      <c r="O91" s="10" t="str">
        <f>IF(COUNT($E91:$K91)=0,"",IF(N91="^",VLOOKUP(O90,lookups!$E$2:$F$21,2,FALSE),IF(N91="v",VLOOKUP(O90,lookups!$I$2:$J$21,2,FALSE),O90)))</f>
        <v/>
      </c>
      <c r="P91" s="53"/>
      <c r="Q91" s="10" t="str">
        <f>IF(COUNT($E91:$K91)=0,"",IF(P91="^",VLOOKUP(Q90,lookups!$E$2:$F$21,2,FALSE),IF(P91="v",VLOOKUP(Q90,lookups!$I$2:$J$21,2,FALSE),Q90)))</f>
        <v/>
      </c>
      <c r="R91" s="53"/>
      <c r="S91" s="10" t="str">
        <f>IF(COUNT($E91:$K91)=0,"",IF(R91="^",VLOOKUP(S90,lookups!$E$2:$F$21,2,FALSE),IF(R91="v",VLOOKUP(S90,lookups!$I$2:$J$21,2,FALSE),S90)))</f>
        <v/>
      </c>
      <c r="T91" s="53"/>
      <c r="U91" s="10" t="str">
        <f>IF(COUNT($E91:$K91)=0,"",IF(T91="^",VLOOKUP(U90,lookups!$E$2:$F$21,2,FALSE),IF(T91="v",VLOOKUP(U90,lookups!$I$2:$J$21,2,FALSE),U90)))</f>
        <v/>
      </c>
      <c r="V91" s="53"/>
      <c r="W91" s="10" t="str">
        <f>IF(COUNT($E91:$K91)=0,"",IF(V91="^",VLOOKUP(W90,lookups!$E$2:$F$21,2,FALSE),IF(V91="v",VLOOKUP(W90,lookups!$I$2:$J$21,2,FALSE),W90)))</f>
        <v/>
      </c>
      <c r="X91" s="53"/>
      <c r="Y91" s="30" t="str">
        <f>IF(COUNT($E91:$K91)=0,"",IF(X91="^",VLOOKUP(Y90,lookups!$E$2:$F$21,2,FALSE),IF(X91="v",VLOOKUP(Y90,lookups!$I$2:$J$21,2,FALSE),Y90)))</f>
        <v/>
      </c>
      <c r="Z91" s="57"/>
      <c r="AA91" s="59" t="str">
        <f t="shared" si="13"/>
        <v/>
      </c>
      <c r="AB91" s="57" t="s">
        <v>39</v>
      </c>
      <c r="AC91" s="57" t="str">
        <f t="shared" si="14"/>
        <v/>
      </c>
      <c r="AD91" s="57" t="str">
        <f t="shared" si="15"/>
        <v/>
      </c>
      <c r="AE91" s="57" t="str">
        <f t="shared" si="16"/>
        <v/>
      </c>
      <c r="AF91" s="57" t="str">
        <f t="shared" si="17"/>
        <v/>
      </c>
      <c r="AG91" s="57" t="str">
        <f t="shared" si="18"/>
        <v/>
      </c>
      <c r="AH91" s="57" t="str">
        <f t="shared" si="19"/>
        <v/>
      </c>
      <c r="AI91" s="57" t="str">
        <f t="shared" si="20"/>
        <v/>
      </c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</row>
    <row r="92" spans="1:52" x14ac:dyDescent="0.2">
      <c r="A92" s="19">
        <f t="shared" si="21"/>
        <v>26</v>
      </c>
      <c r="B92" s="20">
        <f t="shared" si="22"/>
        <v>62</v>
      </c>
      <c r="C92" s="21">
        <f t="shared" si="23"/>
        <v>9</v>
      </c>
      <c r="D92" s="16">
        <f t="shared" si="24"/>
        <v>45507</v>
      </c>
      <c r="E92" s="43"/>
      <c r="F92" s="44"/>
      <c r="G92" s="44"/>
      <c r="H92" s="44"/>
      <c r="I92" s="76"/>
      <c r="J92" s="84"/>
      <c r="K92" s="45"/>
      <c r="L92" s="43"/>
      <c r="M92" s="10" t="str">
        <f>IF(COUNT($E92:$K92)=0,"",IF(L92="^",VLOOKUP(M91,lookups!$E$26:$F$36,2,FALSE),IF(L92="v",VLOOKUP(M91,lookups!$I$26:$J$36,2,FALSE),M91)))</f>
        <v/>
      </c>
      <c r="N92" s="53"/>
      <c r="O92" s="10" t="str">
        <f>IF(COUNT($E92:$K92)=0,"",IF(N92="^",VLOOKUP(O91,lookups!$E$2:$F$21,2,FALSE),IF(N92="v",VLOOKUP(O91,lookups!$I$2:$J$21,2,FALSE),O91)))</f>
        <v/>
      </c>
      <c r="P92" s="53"/>
      <c r="Q92" s="10" t="str">
        <f>IF(COUNT($E92:$K92)=0,"",IF(P92="^",VLOOKUP(Q91,lookups!$E$2:$F$21,2,FALSE),IF(P92="v",VLOOKUP(Q91,lookups!$I$2:$J$21,2,FALSE),Q91)))</f>
        <v/>
      </c>
      <c r="R92" s="53"/>
      <c r="S92" s="10" t="str">
        <f>IF(COUNT($E92:$K92)=0,"",IF(R92="^",VLOOKUP(S91,lookups!$E$2:$F$21,2,FALSE),IF(R92="v",VLOOKUP(S91,lookups!$I$2:$J$21,2,FALSE),S91)))</f>
        <v/>
      </c>
      <c r="T92" s="53"/>
      <c r="U92" s="10" t="str">
        <f>IF(COUNT($E92:$K92)=0,"",IF(T92="^",VLOOKUP(U91,lookups!$E$2:$F$21,2,FALSE),IF(T92="v",VLOOKUP(U91,lookups!$I$2:$J$21,2,FALSE),U91)))</f>
        <v/>
      </c>
      <c r="V92" s="53"/>
      <c r="W92" s="10" t="str">
        <f>IF(COUNT($E92:$K92)=0,"",IF(V92="^",VLOOKUP(W91,lookups!$E$2:$F$21,2,FALSE),IF(V92="v",VLOOKUP(W91,lookups!$I$2:$J$21,2,FALSE),W91)))</f>
        <v/>
      </c>
      <c r="X92" s="53"/>
      <c r="Y92" s="30" t="str">
        <f>IF(COUNT($E92:$K92)=0,"",IF(X92="^",VLOOKUP(Y91,lookups!$E$2:$F$21,2,FALSE),IF(X92="v",VLOOKUP(Y91,lookups!$I$2:$J$21,2,FALSE),Y91)))</f>
        <v/>
      </c>
      <c r="Z92" s="57"/>
      <c r="AA92" s="59" t="str">
        <f t="shared" si="13"/>
        <v/>
      </c>
      <c r="AB92" s="57" t="s">
        <v>39</v>
      </c>
      <c r="AC92" s="57" t="str">
        <f t="shared" si="14"/>
        <v/>
      </c>
      <c r="AD92" s="57" t="str">
        <f t="shared" si="15"/>
        <v/>
      </c>
      <c r="AE92" s="57" t="str">
        <f t="shared" si="16"/>
        <v/>
      </c>
      <c r="AF92" s="57" t="str">
        <f t="shared" si="17"/>
        <v/>
      </c>
      <c r="AG92" s="57" t="str">
        <f t="shared" si="18"/>
        <v/>
      </c>
      <c r="AH92" s="57" t="str">
        <f t="shared" si="19"/>
        <v/>
      </c>
      <c r="AI92" s="57" t="str">
        <f t="shared" si="20"/>
        <v/>
      </c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</row>
    <row r="93" spans="1:52" x14ac:dyDescent="0.2">
      <c r="A93" s="19">
        <f t="shared" si="21"/>
        <v>26</v>
      </c>
      <c r="B93" s="20">
        <f t="shared" si="22"/>
        <v>62</v>
      </c>
      <c r="C93" s="21">
        <f t="shared" si="23"/>
        <v>10</v>
      </c>
      <c r="D93" s="16">
        <f t="shared" si="24"/>
        <v>45514</v>
      </c>
      <c r="E93" s="43"/>
      <c r="F93" s="44"/>
      <c r="G93" s="44"/>
      <c r="H93" s="44"/>
      <c r="I93" s="76"/>
      <c r="J93" s="84"/>
      <c r="K93" s="45"/>
      <c r="L93" s="43"/>
      <c r="M93" s="10" t="str">
        <f>IF(COUNT($E93:$K93)=0,"",IF(L93="^",VLOOKUP(M92,lookups!$E$26:$F$36,2,FALSE),IF(L93="v",VLOOKUP(M92,lookups!$I$26:$J$36,2,FALSE),M92)))</f>
        <v/>
      </c>
      <c r="N93" s="53"/>
      <c r="O93" s="10" t="str">
        <f>IF(COUNT($E93:$K93)=0,"",IF(N93="^",VLOOKUP(O92,lookups!$E$2:$F$21,2,FALSE),IF(N93="v",VLOOKUP(O92,lookups!$I$2:$J$21,2,FALSE),O92)))</f>
        <v/>
      </c>
      <c r="P93" s="53"/>
      <c r="Q93" s="10" t="str">
        <f>IF(COUNT($E93:$K93)=0,"",IF(P93="^",VLOOKUP(Q92,lookups!$E$2:$F$21,2,FALSE),IF(P93="v",VLOOKUP(Q92,lookups!$I$2:$J$21,2,FALSE),Q92)))</f>
        <v/>
      </c>
      <c r="R93" s="53"/>
      <c r="S93" s="10" t="str">
        <f>IF(COUNT($E93:$K93)=0,"",IF(R93="^",VLOOKUP(S92,lookups!$E$2:$F$21,2,FALSE),IF(R93="v",VLOOKUP(S92,lookups!$I$2:$J$21,2,FALSE),S92)))</f>
        <v/>
      </c>
      <c r="T93" s="53"/>
      <c r="U93" s="10" t="str">
        <f>IF(COUNT($E93:$K93)=0,"",IF(T93="^",VLOOKUP(U92,lookups!$E$2:$F$21,2,FALSE),IF(T93="v",VLOOKUP(U92,lookups!$I$2:$J$21,2,FALSE),U92)))</f>
        <v/>
      </c>
      <c r="V93" s="53"/>
      <c r="W93" s="10" t="str">
        <f>IF(COUNT($E93:$K93)=0,"",IF(V93="^",VLOOKUP(W92,lookups!$E$2:$F$21,2,FALSE),IF(V93="v",VLOOKUP(W92,lookups!$I$2:$J$21,2,FALSE),W92)))</f>
        <v/>
      </c>
      <c r="X93" s="53"/>
      <c r="Y93" s="30" t="str">
        <f>IF(COUNT($E93:$K93)=0,"",IF(X93="^",VLOOKUP(Y92,lookups!$E$2:$F$21,2,FALSE),IF(X93="v",VLOOKUP(Y92,lookups!$I$2:$J$21,2,FALSE),Y92)))</f>
        <v/>
      </c>
      <c r="Z93" s="57"/>
      <c r="AA93" s="59" t="str">
        <f t="shared" si="13"/>
        <v/>
      </c>
      <c r="AB93" s="57" t="s">
        <v>39</v>
      </c>
      <c r="AC93" s="57" t="str">
        <f t="shared" si="14"/>
        <v/>
      </c>
      <c r="AD93" s="57" t="str">
        <f t="shared" si="15"/>
        <v/>
      </c>
      <c r="AE93" s="57" t="str">
        <f t="shared" si="16"/>
        <v/>
      </c>
      <c r="AF93" s="57" t="str">
        <f t="shared" si="17"/>
        <v/>
      </c>
      <c r="AG93" s="57" t="str">
        <f t="shared" si="18"/>
        <v/>
      </c>
      <c r="AH93" s="57" t="str">
        <f t="shared" si="19"/>
        <v/>
      </c>
      <c r="AI93" s="57" t="str">
        <f t="shared" si="20"/>
        <v/>
      </c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</row>
    <row r="94" spans="1:52" x14ac:dyDescent="0.2">
      <c r="A94" s="19">
        <f t="shared" si="21"/>
        <v>26</v>
      </c>
      <c r="B94" s="20">
        <f t="shared" si="22"/>
        <v>62</v>
      </c>
      <c r="C94" s="21">
        <f t="shared" si="23"/>
        <v>11</v>
      </c>
      <c r="D94" s="16">
        <f t="shared" si="24"/>
        <v>45521</v>
      </c>
      <c r="E94" s="43"/>
      <c r="F94" s="44"/>
      <c r="G94" s="44"/>
      <c r="H94" s="44"/>
      <c r="I94" s="76"/>
      <c r="J94" s="84"/>
      <c r="K94" s="45"/>
      <c r="L94" s="43"/>
      <c r="M94" s="10" t="str">
        <f>IF(COUNT($E94:$K94)=0,"",IF(L94="^",VLOOKUP(M93,lookups!$E$26:$F$36,2,FALSE),IF(L94="v",VLOOKUP(M93,lookups!$I$26:$J$36,2,FALSE),M93)))</f>
        <v/>
      </c>
      <c r="N94" s="53"/>
      <c r="O94" s="10" t="str">
        <f>IF(COUNT($E94:$K94)=0,"",IF(N94="^",VLOOKUP(O93,lookups!$E$2:$F$21,2,FALSE),IF(N94="v",VLOOKUP(O93,lookups!$I$2:$J$21,2,FALSE),O93)))</f>
        <v/>
      </c>
      <c r="P94" s="53"/>
      <c r="Q94" s="10" t="str">
        <f>IF(COUNT($E94:$K94)=0,"",IF(P94="^",VLOOKUP(Q93,lookups!$E$2:$F$21,2,FALSE),IF(P94="v",VLOOKUP(Q93,lookups!$I$2:$J$21,2,FALSE),Q93)))</f>
        <v/>
      </c>
      <c r="R94" s="53"/>
      <c r="S94" s="10" t="str">
        <f>IF(COUNT($E94:$K94)=0,"",IF(R94="^",VLOOKUP(S93,lookups!$E$2:$F$21,2,FALSE),IF(R94="v",VLOOKUP(S93,lookups!$I$2:$J$21,2,FALSE),S93)))</f>
        <v/>
      </c>
      <c r="T94" s="53"/>
      <c r="U94" s="10" t="str">
        <f>IF(COUNT($E94:$K94)=0,"",IF(T94="^",VLOOKUP(U93,lookups!$E$2:$F$21,2,FALSE),IF(T94="v",VLOOKUP(U93,lookups!$I$2:$J$21,2,FALSE),U93)))</f>
        <v/>
      </c>
      <c r="V94" s="53"/>
      <c r="W94" s="10" t="str">
        <f>IF(COUNT($E94:$K94)=0,"",IF(V94="^",VLOOKUP(W93,lookups!$E$2:$F$21,2,FALSE),IF(V94="v",VLOOKUP(W93,lookups!$I$2:$J$21,2,FALSE),W93)))</f>
        <v/>
      </c>
      <c r="X94" s="53"/>
      <c r="Y94" s="30" t="str">
        <f>IF(COUNT($E94:$K94)=0,"",IF(X94="^",VLOOKUP(Y93,lookups!$E$2:$F$21,2,FALSE),IF(X94="v",VLOOKUP(Y93,lookups!$I$2:$J$21,2,FALSE),Y93)))</f>
        <v/>
      </c>
      <c r="Z94" s="57"/>
      <c r="AA94" s="59" t="str">
        <f t="shared" si="13"/>
        <v/>
      </c>
      <c r="AB94" s="57" t="s">
        <v>39</v>
      </c>
      <c r="AC94" s="57" t="str">
        <f t="shared" si="14"/>
        <v/>
      </c>
      <c r="AD94" s="57" t="str">
        <f t="shared" si="15"/>
        <v/>
      </c>
      <c r="AE94" s="57" t="str">
        <f t="shared" si="16"/>
        <v/>
      </c>
      <c r="AF94" s="57" t="str">
        <f t="shared" si="17"/>
        <v/>
      </c>
      <c r="AG94" s="57" t="str">
        <f t="shared" si="18"/>
        <v/>
      </c>
      <c r="AH94" s="57" t="str">
        <f t="shared" si="19"/>
        <v/>
      </c>
      <c r="AI94" s="57" t="str">
        <f t="shared" si="20"/>
        <v/>
      </c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</row>
    <row r="95" spans="1:52" x14ac:dyDescent="0.2">
      <c r="A95" s="19">
        <f t="shared" si="21"/>
        <v>26</v>
      </c>
      <c r="B95" s="20">
        <f t="shared" si="22"/>
        <v>62</v>
      </c>
      <c r="C95" s="21">
        <f t="shared" si="23"/>
        <v>12</v>
      </c>
      <c r="D95" s="16">
        <f t="shared" si="24"/>
        <v>45528</v>
      </c>
      <c r="E95" s="43"/>
      <c r="F95" s="44"/>
      <c r="G95" s="44"/>
      <c r="H95" s="44"/>
      <c r="I95" s="76"/>
      <c r="J95" s="84"/>
      <c r="K95" s="45"/>
      <c r="L95" s="43"/>
      <c r="M95" s="10" t="str">
        <f>IF(COUNT($E95:$K95)=0,"",IF(L95="^",VLOOKUP(M94,lookups!$E$26:$F$36,2,FALSE),IF(L95="v",VLOOKUP(M94,lookups!$I$26:$J$36,2,FALSE),M94)))</f>
        <v/>
      </c>
      <c r="N95" s="53"/>
      <c r="O95" s="10" t="str">
        <f>IF(COUNT($E95:$K95)=0,"",IF(N95="^",VLOOKUP(O94,lookups!$E$2:$F$21,2,FALSE),IF(N95="v",VLOOKUP(O94,lookups!$I$2:$J$21,2,FALSE),O94)))</f>
        <v/>
      </c>
      <c r="P95" s="53"/>
      <c r="Q95" s="10" t="str">
        <f>IF(COUNT($E95:$K95)=0,"",IF(P95="^",VLOOKUP(Q94,lookups!$E$2:$F$21,2,FALSE),IF(P95="v",VLOOKUP(Q94,lookups!$I$2:$J$21,2,FALSE),Q94)))</f>
        <v/>
      </c>
      <c r="R95" s="53"/>
      <c r="S95" s="10" t="str">
        <f>IF(COUNT($E95:$K95)=0,"",IF(R95="^",VLOOKUP(S94,lookups!$E$2:$F$21,2,FALSE),IF(R95="v",VLOOKUP(S94,lookups!$I$2:$J$21,2,FALSE),S94)))</f>
        <v/>
      </c>
      <c r="T95" s="53"/>
      <c r="U95" s="10" t="str">
        <f>IF(COUNT($E95:$K95)=0,"",IF(T95="^",VLOOKUP(U94,lookups!$E$2:$F$21,2,FALSE),IF(T95="v",VLOOKUP(U94,lookups!$I$2:$J$21,2,FALSE),U94)))</f>
        <v/>
      </c>
      <c r="V95" s="53"/>
      <c r="W95" s="10" t="str">
        <f>IF(COUNT($E95:$K95)=0,"",IF(V95="^",VLOOKUP(W94,lookups!$E$2:$F$21,2,FALSE),IF(V95="v",VLOOKUP(W94,lookups!$I$2:$J$21,2,FALSE),W94)))</f>
        <v/>
      </c>
      <c r="X95" s="53"/>
      <c r="Y95" s="30" t="str">
        <f>IF(COUNT($E95:$K95)=0,"",IF(X95="^",VLOOKUP(Y94,lookups!$E$2:$F$21,2,FALSE),IF(X95="v",VLOOKUP(Y94,lookups!$I$2:$J$21,2,FALSE),Y94)))</f>
        <v/>
      </c>
      <c r="Z95" s="57"/>
      <c r="AA95" s="59" t="str">
        <f t="shared" si="13"/>
        <v/>
      </c>
      <c r="AB95" s="57" t="s">
        <v>39</v>
      </c>
      <c r="AC95" s="57" t="str">
        <f t="shared" si="14"/>
        <v/>
      </c>
      <c r="AD95" s="57" t="str">
        <f t="shared" si="15"/>
        <v/>
      </c>
      <c r="AE95" s="57" t="str">
        <f t="shared" si="16"/>
        <v/>
      </c>
      <c r="AF95" s="57" t="str">
        <f t="shared" si="17"/>
        <v/>
      </c>
      <c r="AG95" s="57" t="str">
        <f t="shared" si="18"/>
        <v/>
      </c>
      <c r="AH95" s="57" t="str">
        <f t="shared" si="19"/>
        <v/>
      </c>
      <c r="AI95" s="57" t="str">
        <f t="shared" si="20"/>
        <v/>
      </c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</row>
    <row r="96" spans="1:52" x14ac:dyDescent="0.2">
      <c r="A96" s="19">
        <f t="shared" si="21"/>
        <v>26</v>
      </c>
      <c r="B96" s="20">
        <f t="shared" si="22"/>
        <v>62</v>
      </c>
      <c r="C96" s="21">
        <f t="shared" si="23"/>
        <v>13</v>
      </c>
      <c r="D96" s="16">
        <f t="shared" si="24"/>
        <v>45535</v>
      </c>
      <c r="E96" s="43"/>
      <c r="F96" s="44"/>
      <c r="G96" s="44"/>
      <c r="H96" s="44"/>
      <c r="I96" s="76"/>
      <c r="J96" s="84"/>
      <c r="K96" s="45"/>
      <c r="L96" s="43"/>
      <c r="M96" s="10" t="str">
        <f>IF(COUNT($E96:$K96)=0,"",IF(L96="^",VLOOKUP(M95,lookups!$E$26:$F$36,2,FALSE),IF(L96="v",VLOOKUP(M95,lookups!$I$26:$J$36,2,FALSE),M95)))</f>
        <v/>
      </c>
      <c r="N96" s="53"/>
      <c r="O96" s="10" t="str">
        <f>IF(COUNT($E96:$K96)=0,"",IF(N96="^",VLOOKUP(O95,lookups!$E$2:$F$21,2,FALSE),IF(N96="v",VLOOKUP(O95,lookups!$I$2:$J$21,2,FALSE),O95)))</f>
        <v/>
      </c>
      <c r="P96" s="53"/>
      <c r="Q96" s="10" t="str">
        <f>IF(COUNT($E96:$K96)=0,"",IF(P96="^",VLOOKUP(Q95,lookups!$E$2:$F$21,2,FALSE),IF(P96="v",VLOOKUP(Q95,lookups!$I$2:$J$21,2,FALSE),Q95)))</f>
        <v/>
      </c>
      <c r="R96" s="53"/>
      <c r="S96" s="10" t="str">
        <f>IF(COUNT($E96:$K96)=0,"",IF(R96="^",VLOOKUP(S95,lookups!$E$2:$F$21,2,FALSE),IF(R96="v",VLOOKUP(S95,lookups!$I$2:$J$21,2,FALSE),S95)))</f>
        <v/>
      </c>
      <c r="T96" s="53"/>
      <c r="U96" s="10" t="str">
        <f>IF(COUNT($E96:$K96)=0,"",IF(T96="^",VLOOKUP(U95,lookups!$E$2:$F$21,2,FALSE),IF(T96="v",VLOOKUP(U95,lookups!$I$2:$J$21,2,FALSE),U95)))</f>
        <v/>
      </c>
      <c r="V96" s="53"/>
      <c r="W96" s="10" t="str">
        <f>IF(COUNT($E96:$K96)=0,"",IF(V96="^",VLOOKUP(W95,lookups!$E$2:$F$21,2,FALSE),IF(V96="v",VLOOKUP(W95,lookups!$I$2:$J$21,2,FALSE),W95)))</f>
        <v/>
      </c>
      <c r="X96" s="53"/>
      <c r="Y96" s="30" t="str">
        <f>IF(COUNT($E96:$K96)=0,"",IF(X96="^",VLOOKUP(Y95,lookups!$E$2:$F$21,2,FALSE),IF(X96="v",VLOOKUP(Y95,lookups!$I$2:$J$21,2,FALSE),Y95)))</f>
        <v/>
      </c>
      <c r="Z96" s="57"/>
      <c r="AA96" s="59" t="str">
        <f t="shared" si="13"/>
        <v/>
      </c>
      <c r="AB96" s="57" t="s">
        <v>39</v>
      </c>
      <c r="AC96" s="57" t="str">
        <f t="shared" si="14"/>
        <v/>
      </c>
      <c r="AD96" s="57" t="str">
        <f t="shared" si="15"/>
        <v/>
      </c>
      <c r="AE96" s="57" t="str">
        <f t="shared" si="16"/>
        <v/>
      </c>
      <c r="AF96" s="57" t="str">
        <f t="shared" si="17"/>
        <v/>
      </c>
      <c r="AG96" s="57" t="str">
        <f t="shared" si="18"/>
        <v/>
      </c>
      <c r="AH96" s="57" t="str">
        <f t="shared" si="19"/>
        <v/>
      </c>
      <c r="AI96" s="57" t="str">
        <f t="shared" si="20"/>
        <v/>
      </c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</row>
    <row r="97" spans="1:52" x14ac:dyDescent="0.2">
      <c r="A97" s="19">
        <f t="shared" si="21"/>
        <v>26</v>
      </c>
      <c r="B97" s="20">
        <f t="shared" si="22"/>
        <v>62</v>
      </c>
      <c r="C97" s="21">
        <f t="shared" si="23"/>
        <v>14</v>
      </c>
      <c r="D97" s="16">
        <f t="shared" si="24"/>
        <v>45542</v>
      </c>
      <c r="E97" s="43"/>
      <c r="F97" s="44"/>
      <c r="G97" s="44"/>
      <c r="H97" s="44"/>
      <c r="I97" s="76"/>
      <c r="J97" s="84"/>
      <c r="K97" s="45"/>
      <c r="L97" s="43"/>
      <c r="M97" s="10" t="str">
        <f>IF(COUNT($E97:$K97)=0,"",IF(L97="^",VLOOKUP(M96,lookups!$E$26:$F$36,2,FALSE),IF(L97="v",VLOOKUP(M96,lookups!$I$26:$J$36,2,FALSE),M96)))</f>
        <v/>
      </c>
      <c r="N97" s="53"/>
      <c r="O97" s="10" t="str">
        <f>IF(COUNT($E97:$K97)=0,"",IF(N97="^",VLOOKUP(O96,lookups!$E$2:$F$21,2,FALSE),IF(N97="v",VLOOKUP(O96,lookups!$I$2:$J$21,2,FALSE),O96)))</f>
        <v/>
      </c>
      <c r="P97" s="53"/>
      <c r="Q97" s="10" t="str">
        <f>IF(COUNT($E97:$K97)=0,"",IF(P97="^",VLOOKUP(Q96,lookups!$E$2:$F$21,2,FALSE),IF(P97="v",VLOOKUP(Q96,lookups!$I$2:$J$21,2,FALSE),Q96)))</f>
        <v/>
      </c>
      <c r="R97" s="53"/>
      <c r="S97" s="10" t="str">
        <f>IF(COUNT($E97:$K97)=0,"",IF(R97="^",VLOOKUP(S96,lookups!$E$2:$F$21,2,FALSE),IF(R97="v",VLOOKUP(S96,lookups!$I$2:$J$21,2,FALSE),S96)))</f>
        <v/>
      </c>
      <c r="T97" s="53"/>
      <c r="U97" s="10" t="str">
        <f>IF(COUNT($E97:$K97)=0,"",IF(T97="^",VLOOKUP(U96,lookups!$E$2:$F$21,2,FALSE),IF(T97="v",VLOOKUP(U96,lookups!$I$2:$J$21,2,FALSE),U96)))</f>
        <v/>
      </c>
      <c r="V97" s="53"/>
      <c r="W97" s="10" t="str">
        <f>IF(COUNT($E97:$K97)=0,"",IF(V97="^",VLOOKUP(W96,lookups!$E$2:$F$21,2,FALSE),IF(V97="v",VLOOKUP(W96,lookups!$I$2:$J$21,2,FALSE),W96)))</f>
        <v/>
      </c>
      <c r="X97" s="53"/>
      <c r="Y97" s="30" t="str">
        <f>IF(COUNT($E97:$K97)=0,"",IF(X97="^",VLOOKUP(Y96,lookups!$E$2:$F$21,2,FALSE),IF(X97="v",VLOOKUP(Y96,lookups!$I$2:$J$21,2,FALSE),Y96)))</f>
        <v/>
      </c>
      <c r="Z97" s="57"/>
      <c r="AA97" s="59" t="str">
        <f t="shared" si="13"/>
        <v/>
      </c>
      <c r="AB97" s="57" t="s">
        <v>39</v>
      </c>
      <c r="AC97" s="57" t="str">
        <f t="shared" si="14"/>
        <v/>
      </c>
      <c r="AD97" s="57" t="str">
        <f t="shared" si="15"/>
        <v/>
      </c>
      <c r="AE97" s="57" t="str">
        <f t="shared" si="16"/>
        <v/>
      </c>
      <c r="AF97" s="57" t="str">
        <f t="shared" si="17"/>
        <v/>
      </c>
      <c r="AG97" s="57" t="str">
        <f t="shared" si="18"/>
        <v/>
      </c>
      <c r="AH97" s="57" t="str">
        <f t="shared" si="19"/>
        <v/>
      </c>
      <c r="AI97" s="57" t="str">
        <f t="shared" si="20"/>
        <v/>
      </c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</row>
    <row r="98" spans="1:52" x14ac:dyDescent="0.2">
      <c r="A98" s="19">
        <f t="shared" si="21"/>
        <v>26</v>
      </c>
      <c r="B98" s="20">
        <f t="shared" si="22"/>
        <v>62</v>
      </c>
      <c r="C98" s="21">
        <f t="shared" si="23"/>
        <v>15</v>
      </c>
      <c r="D98" s="16">
        <f t="shared" si="24"/>
        <v>45549</v>
      </c>
      <c r="E98" s="43"/>
      <c r="F98" s="44"/>
      <c r="G98" s="44"/>
      <c r="H98" s="44"/>
      <c r="I98" s="76"/>
      <c r="J98" s="84"/>
      <c r="K98" s="45"/>
      <c r="L98" s="43"/>
      <c r="M98" s="10" t="str">
        <f>IF(COUNT($E98:$K98)=0,"",IF(L98="^",VLOOKUP(M97,lookups!$E$26:$F$36,2,FALSE),IF(L98="v",VLOOKUP(M97,lookups!$I$26:$J$36,2,FALSE),M97)))</f>
        <v/>
      </c>
      <c r="N98" s="53"/>
      <c r="O98" s="10" t="str">
        <f>IF(COUNT($E98:$K98)=0,"",IF(N98="^",VLOOKUP(O97,lookups!$E$2:$F$21,2,FALSE),IF(N98="v",VLOOKUP(O97,lookups!$I$2:$J$21,2,FALSE),O97)))</f>
        <v/>
      </c>
      <c r="P98" s="53"/>
      <c r="Q98" s="10" t="str">
        <f>IF(COUNT($E98:$K98)=0,"",IF(P98="^",VLOOKUP(Q97,lookups!$E$2:$F$21,2,FALSE),IF(P98="v",VLOOKUP(Q97,lookups!$I$2:$J$21,2,FALSE),Q97)))</f>
        <v/>
      </c>
      <c r="R98" s="53"/>
      <c r="S98" s="10" t="str">
        <f>IF(COUNT($E98:$K98)=0,"",IF(R98="^",VLOOKUP(S97,lookups!$E$2:$F$21,2,FALSE),IF(R98="v",VLOOKUP(S97,lookups!$I$2:$J$21,2,FALSE),S97)))</f>
        <v/>
      </c>
      <c r="T98" s="53"/>
      <c r="U98" s="10" t="str">
        <f>IF(COUNT($E98:$K98)=0,"",IF(T98="^",VLOOKUP(U97,lookups!$E$2:$F$21,2,FALSE),IF(T98="v",VLOOKUP(U97,lookups!$I$2:$J$21,2,FALSE),U97)))</f>
        <v/>
      </c>
      <c r="V98" s="53"/>
      <c r="W98" s="10" t="str">
        <f>IF(COUNT($E98:$K98)=0,"",IF(V98="^",VLOOKUP(W97,lookups!$E$2:$F$21,2,FALSE),IF(V98="v",VLOOKUP(W97,lookups!$I$2:$J$21,2,FALSE),W97)))</f>
        <v/>
      </c>
      <c r="X98" s="53"/>
      <c r="Y98" s="30" t="str">
        <f>IF(COUNT($E98:$K98)=0,"",IF(X98="^",VLOOKUP(Y97,lookups!$E$2:$F$21,2,FALSE),IF(X98="v",VLOOKUP(Y97,lookups!$I$2:$J$21,2,FALSE),Y97)))</f>
        <v/>
      </c>
      <c r="Z98" s="57"/>
      <c r="AA98" s="59" t="str">
        <f t="shared" si="13"/>
        <v/>
      </c>
      <c r="AB98" s="57" t="s">
        <v>39</v>
      </c>
      <c r="AC98" s="57" t="str">
        <f t="shared" si="14"/>
        <v/>
      </c>
      <c r="AD98" s="57" t="str">
        <f t="shared" si="15"/>
        <v/>
      </c>
      <c r="AE98" s="57" t="str">
        <f t="shared" si="16"/>
        <v/>
      </c>
      <c r="AF98" s="57" t="str">
        <f t="shared" si="17"/>
        <v/>
      </c>
      <c r="AG98" s="57" t="str">
        <f t="shared" si="18"/>
        <v/>
      </c>
      <c r="AH98" s="57" t="str">
        <f t="shared" si="19"/>
        <v/>
      </c>
      <c r="AI98" s="57" t="str">
        <f t="shared" si="20"/>
        <v/>
      </c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</row>
    <row r="99" spans="1:52" ht="17" thickBot="1" x14ac:dyDescent="0.25">
      <c r="A99" s="22">
        <f t="shared" si="21"/>
        <v>26</v>
      </c>
      <c r="B99" s="23">
        <f t="shared" si="22"/>
        <v>62</v>
      </c>
      <c r="C99" s="24">
        <f t="shared" si="23"/>
        <v>16</v>
      </c>
      <c r="D99" s="17">
        <f t="shared" si="24"/>
        <v>45556</v>
      </c>
      <c r="E99" s="47"/>
      <c r="F99" s="48"/>
      <c r="G99" s="48"/>
      <c r="H99" s="48"/>
      <c r="I99" s="77"/>
      <c r="J99" s="85"/>
      <c r="K99" s="49"/>
      <c r="L99" s="47"/>
      <c r="M99" s="11" t="str">
        <f>IF(COUNT($E99:$K99)=0,"",IF(L99="^",VLOOKUP(M98,lookups!$E$26:$F$36,2,FALSE),IF(L99="v",VLOOKUP(M98,lookups!$I$26:$J$36,2,FALSE),M98)))</f>
        <v/>
      </c>
      <c r="N99" s="54"/>
      <c r="O99" s="11" t="str">
        <f>IF(COUNT($E99:$K99)=0,"",IF(N99="^",VLOOKUP(O98,lookups!$E$2:$F$21,2,FALSE),IF(N99="v",VLOOKUP(O98,lookups!$I$2:$J$21,2,FALSE),O98)))</f>
        <v/>
      </c>
      <c r="P99" s="54"/>
      <c r="Q99" s="11" t="str">
        <f>IF(COUNT($E99:$K99)=0,"",IF(P99="^",VLOOKUP(Q98,lookups!$E$2:$F$21,2,FALSE),IF(P99="v",VLOOKUP(Q98,lookups!$I$2:$J$21,2,FALSE),Q98)))</f>
        <v/>
      </c>
      <c r="R99" s="54"/>
      <c r="S99" s="11" t="str">
        <f>IF(COUNT($E99:$K99)=0,"",IF(R99="^",VLOOKUP(S98,lookups!$E$2:$F$21,2,FALSE),IF(R99="v",VLOOKUP(S98,lookups!$I$2:$J$21,2,FALSE),S98)))</f>
        <v/>
      </c>
      <c r="T99" s="54"/>
      <c r="U99" s="11" t="str">
        <f>IF(COUNT($E99:$K99)=0,"",IF(T99="^",VLOOKUP(U98,lookups!$E$2:$F$21,2,FALSE),IF(T99="v",VLOOKUP(U98,lookups!$I$2:$J$21,2,FALSE),U98)))</f>
        <v/>
      </c>
      <c r="V99" s="54"/>
      <c r="W99" s="11" t="str">
        <f>IF(COUNT($E99:$K99)=0,"",IF(V99="^",VLOOKUP(W98,lookups!$E$2:$F$21,2,FALSE),IF(V99="v",VLOOKUP(W98,lookups!$I$2:$J$21,2,FALSE),W98)))</f>
        <v/>
      </c>
      <c r="X99" s="54"/>
      <c r="Y99" s="31" t="str">
        <f>IF(COUNT($E99:$K99)=0,"",IF(X99="^",VLOOKUP(Y98,lookups!$E$2:$F$21,2,FALSE),IF(X99="v",VLOOKUP(Y98,lookups!$I$2:$J$21,2,FALSE),Y98)))</f>
        <v/>
      </c>
      <c r="Z99" s="57"/>
      <c r="AA99" s="59" t="str">
        <f t="shared" si="13"/>
        <v/>
      </c>
      <c r="AB99" s="57" t="s">
        <v>39</v>
      </c>
      <c r="AC99" s="57" t="str">
        <f t="shared" si="14"/>
        <v/>
      </c>
      <c r="AD99" s="57" t="str">
        <f t="shared" si="15"/>
        <v/>
      </c>
      <c r="AE99" s="57" t="str">
        <f t="shared" si="16"/>
        <v/>
      </c>
      <c r="AF99" s="57" t="str">
        <f t="shared" si="17"/>
        <v/>
      </c>
      <c r="AG99" s="57" t="str">
        <f t="shared" si="18"/>
        <v/>
      </c>
      <c r="AH99" s="57" t="str">
        <f t="shared" si="19"/>
        <v/>
      </c>
      <c r="AI99" s="57" t="str">
        <f t="shared" si="20"/>
        <v/>
      </c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</row>
    <row r="100" spans="1:52" ht="17" thickTop="1" x14ac:dyDescent="0.2">
      <c r="A100" s="25">
        <f t="shared" si="21"/>
        <v>27</v>
      </c>
      <c r="B100" s="26">
        <f t="shared" si="22"/>
        <v>63</v>
      </c>
      <c r="C100" s="27">
        <f t="shared" si="23"/>
        <v>1</v>
      </c>
      <c r="D100" s="28">
        <f t="shared" si="24"/>
        <v>45563</v>
      </c>
      <c r="E100" s="36"/>
      <c r="F100" s="37"/>
      <c r="G100" s="37"/>
      <c r="H100" s="37"/>
      <c r="I100" s="78"/>
      <c r="J100" s="86"/>
      <c r="K100" s="38"/>
      <c r="L100" s="36"/>
      <c r="M100" s="12" t="str">
        <f>IF(COUNT($E100:$K100)=0,"",IF(L100="^",VLOOKUP(M99,lookups!$E$26:$F$36,2,FALSE),IF(L100="v",VLOOKUP(M99,lookups!$I$26:$J$36,2,FALSE),M99)))</f>
        <v/>
      </c>
      <c r="N100" s="53"/>
      <c r="O100" s="12" t="str">
        <f>IF(COUNT($E100:$K100)=0,"",IF(N100="^",VLOOKUP(O99,lookups!$E$2:$F$21,2,FALSE),IF(N100="v",VLOOKUP(O99,lookups!$I$2:$J$21,2,FALSE),O99)))</f>
        <v/>
      </c>
      <c r="P100" s="53"/>
      <c r="Q100" s="12" t="str">
        <f>IF(COUNT($E100:$K100)=0,"",IF(P100="^",VLOOKUP(Q99,lookups!$E$2:$F$21,2,FALSE),IF(P100="v",VLOOKUP(Q99,lookups!$I$2:$J$21,2,FALSE),Q99)))</f>
        <v/>
      </c>
      <c r="R100" s="53"/>
      <c r="S100" s="12" t="str">
        <f>IF(COUNT($E100:$K100)=0,"",IF(R100="^",VLOOKUP(S99,lookups!$E$2:$F$21,2,FALSE),IF(R100="v",VLOOKUP(S99,lookups!$I$2:$J$21,2,FALSE),S99)))</f>
        <v/>
      </c>
      <c r="T100" s="53"/>
      <c r="U100" s="12" t="str">
        <f>IF(COUNT($E100:$K100)=0,"",IF(T100="^",VLOOKUP(U99,lookups!$E$2:$F$21,2,FALSE),IF(T100="v",VLOOKUP(U99,lookups!$I$2:$J$21,2,FALSE),U99)))</f>
        <v/>
      </c>
      <c r="V100" s="53"/>
      <c r="W100" s="12" t="str">
        <f>IF(COUNT($E100:$K100)=0,"",IF(V100="^",VLOOKUP(W99,lookups!$E$2:$F$21,2,FALSE),IF(V100="v",VLOOKUP(W99,lookups!$I$2:$J$21,2,FALSE),W99)))</f>
        <v/>
      </c>
      <c r="X100" s="53"/>
      <c r="Y100" s="29" t="str">
        <f>IF(COUNT($E100:$K100)=0,"",IF(X100="^",VLOOKUP(Y99,lookups!$E$2:$F$21,2,FALSE),IF(X100="v",VLOOKUP(Y99,lookups!$I$2:$J$21,2,FALSE),Y99)))</f>
        <v/>
      </c>
      <c r="Z100" s="57"/>
      <c r="AA100" s="59" t="str">
        <f t="shared" si="13"/>
        <v/>
      </c>
      <c r="AB100" s="57" t="s">
        <v>39</v>
      </c>
      <c r="AC100" s="57" t="str">
        <f t="shared" si="14"/>
        <v/>
      </c>
      <c r="AD100" s="57" t="str">
        <f t="shared" si="15"/>
        <v/>
      </c>
      <c r="AE100" s="57" t="str">
        <f t="shared" si="16"/>
        <v/>
      </c>
      <c r="AF100" s="57" t="str">
        <f t="shared" si="17"/>
        <v/>
      </c>
      <c r="AG100" s="57" t="str">
        <f t="shared" si="18"/>
        <v/>
      </c>
      <c r="AH100" s="57" t="str">
        <f t="shared" si="19"/>
        <v/>
      </c>
      <c r="AI100" s="57" t="str">
        <f t="shared" si="20"/>
        <v/>
      </c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</row>
    <row r="101" spans="1:52" x14ac:dyDescent="0.2">
      <c r="A101" s="19">
        <f t="shared" si="21"/>
        <v>27</v>
      </c>
      <c r="B101" s="20">
        <f t="shared" si="22"/>
        <v>63</v>
      </c>
      <c r="C101" s="21">
        <f t="shared" si="23"/>
        <v>2</v>
      </c>
      <c r="D101" s="16">
        <f t="shared" si="24"/>
        <v>45570</v>
      </c>
      <c r="E101" s="43"/>
      <c r="F101" s="44"/>
      <c r="G101" s="44"/>
      <c r="H101" s="44"/>
      <c r="I101" s="76"/>
      <c r="J101" s="84"/>
      <c r="K101" s="45"/>
      <c r="L101" s="43"/>
      <c r="M101" s="10" t="str">
        <f>IF(COUNT($E101:$K101)=0,"",IF(L101="^",VLOOKUP(M100,lookups!$E$26:$F$36,2,FALSE),IF(L101="v",VLOOKUP(M100,lookups!$I$26:$J$36,2,FALSE),M100)))</f>
        <v/>
      </c>
      <c r="N101" s="53"/>
      <c r="O101" s="10" t="str">
        <f>IF(COUNT($E101:$K101)=0,"",IF(N101="^",VLOOKUP(O100,lookups!$E$2:$F$21,2,FALSE),IF(N101="v",VLOOKUP(O100,lookups!$I$2:$J$21,2,FALSE),O100)))</f>
        <v/>
      </c>
      <c r="P101" s="53"/>
      <c r="Q101" s="10" t="str">
        <f>IF(COUNT($E101:$K101)=0,"",IF(P101="^",VLOOKUP(Q100,lookups!$E$2:$F$21,2,FALSE),IF(P101="v",VLOOKUP(Q100,lookups!$I$2:$J$21,2,FALSE),Q100)))</f>
        <v/>
      </c>
      <c r="R101" s="53"/>
      <c r="S101" s="10" t="str">
        <f>IF(COUNT($E101:$K101)=0,"",IF(R101="^",VLOOKUP(S100,lookups!$E$2:$F$21,2,FALSE),IF(R101="v",VLOOKUP(S100,lookups!$I$2:$J$21,2,FALSE),S100)))</f>
        <v/>
      </c>
      <c r="T101" s="53"/>
      <c r="U101" s="10" t="str">
        <f>IF(COUNT($E101:$K101)=0,"",IF(T101="^",VLOOKUP(U100,lookups!$E$2:$F$21,2,FALSE),IF(T101="v",VLOOKUP(U100,lookups!$I$2:$J$21,2,FALSE),U100)))</f>
        <v/>
      </c>
      <c r="V101" s="53"/>
      <c r="W101" s="10" t="str">
        <f>IF(COUNT($E101:$K101)=0,"",IF(V101="^",VLOOKUP(W100,lookups!$E$2:$F$21,2,FALSE),IF(V101="v",VLOOKUP(W100,lookups!$I$2:$J$21,2,FALSE),W100)))</f>
        <v/>
      </c>
      <c r="X101" s="53"/>
      <c r="Y101" s="30" t="str">
        <f>IF(COUNT($E101:$K101)=0,"",IF(X101="^",VLOOKUP(Y100,lookups!$E$2:$F$21,2,FALSE),IF(X101="v",VLOOKUP(Y100,lookups!$I$2:$J$21,2,FALSE),Y100)))</f>
        <v/>
      </c>
      <c r="Z101" s="57"/>
      <c r="AA101" s="59" t="str">
        <f t="shared" si="13"/>
        <v/>
      </c>
      <c r="AB101" s="57" t="s">
        <v>39</v>
      </c>
      <c r="AC101" s="57" t="str">
        <f t="shared" si="14"/>
        <v/>
      </c>
      <c r="AD101" s="57" t="str">
        <f t="shared" si="15"/>
        <v/>
      </c>
      <c r="AE101" s="57" t="str">
        <f t="shared" si="16"/>
        <v/>
      </c>
      <c r="AF101" s="57" t="str">
        <f t="shared" si="17"/>
        <v/>
      </c>
      <c r="AG101" s="57" t="str">
        <f t="shared" si="18"/>
        <v/>
      </c>
      <c r="AH101" s="57" t="str">
        <f t="shared" si="19"/>
        <v/>
      </c>
      <c r="AI101" s="57" t="str">
        <f t="shared" si="20"/>
        <v/>
      </c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</row>
    <row r="102" spans="1:52" x14ac:dyDescent="0.2">
      <c r="A102" s="19">
        <f t="shared" si="21"/>
        <v>27</v>
      </c>
      <c r="B102" s="20">
        <f t="shared" si="22"/>
        <v>63</v>
      </c>
      <c r="C102" s="21">
        <f t="shared" si="23"/>
        <v>3</v>
      </c>
      <c r="D102" s="16">
        <f t="shared" si="24"/>
        <v>45577</v>
      </c>
      <c r="E102" s="43"/>
      <c r="F102" s="44"/>
      <c r="G102" s="44"/>
      <c r="H102" s="44"/>
      <c r="I102" s="76"/>
      <c r="J102" s="84"/>
      <c r="K102" s="45"/>
      <c r="L102" s="43"/>
      <c r="M102" s="10" t="str">
        <f>IF(COUNT($E102:$K102)=0,"",IF(L102="^",VLOOKUP(M101,lookups!$E$26:$F$36,2,FALSE),IF(L102="v",VLOOKUP(M101,lookups!$I$26:$J$36,2,FALSE),M101)))</f>
        <v/>
      </c>
      <c r="N102" s="53"/>
      <c r="O102" s="10" t="str">
        <f>IF(COUNT($E102:$K102)=0,"",IF(N102="^",VLOOKUP(O101,lookups!$E$2:$F$21,2,FALSE),IF(N102="v",VLOOKUP(O101,lookups!$I$2:$J$21,2,FALSE),O101)))</f>
        <v/>
      </c>
      <c r="P102" s="53"/>
      <c r="Q102" s="10" t="str">
        <f>IF(COUNT($E102:$K102)=0,"",IF(P102="^",VLOOKUP(Q101,lookups!$E$2:$F$21,2,FALSE),IF(P102="v",VLOOKUP(Q101,lookups!$I$2:$J$21,2,FALSE),Q101)))</f>
        <v/>
      </c>
      <c r="R102" s="53"/>
      <c r="S102" s="10" t="str">
        <f>IF(COUNT($E102:$K102)=0,"",IF(R102="^",VLOOKUP(S101,lookups!$E$2:$F$21,2,FALSE),IF(R102="v",VLOOKUP(S101,lookups!$I$2:$J$21,2,FALSE),S101)))</f>
        <v/>
      </c>
      <c r="T102" s="53"/>
      <c r="U102" s="10" t="str">
        <f>IF(COUNT($E102:$K102)=0,"",IF(T102="^",VLOOKUP(U101,lookups!$E$2:$F$21,2,FALSE),IF(T102="v",VLOOKUP(U101,lookups!$I$2:$J$21,2,FALSE),U101)))</f>
        <v/>
      </c>
      <c r="V102" s="53"/>
      <c r="W102" s="10" t="str">
        <f>IF(COUNT($E102:$K102)=0,"",IF(V102="^",VLOOKUP(W101,lookups!$E$2:$F$21,2,FALSE),IF(V102="v",VLOOKUP(W101,lookups!$I$2:$J$21,2,FALSE),W101)))</f>
        <v/>
      </c>
      <c r="X102" s="53"/>
      <c r="Y102" s="30" t="str">
        <f>IF(COUNT($E102:$K102)=0,"",IF(X102="^",VLOOKUP(Y101,lookups!$E$2:$F$21,2,FALSE),IF(X102="v",VLOOKUP(Y101,lookups!$I$2:$J$21,2,FALSE),Y101)))</f>
        <v/>
      </c>
      <c r="Z102" s="57"/>
      <c r="AA102" s="59" t="str">
        <f t="shared" si="13"/>
        <v/>
      </c>
      <c r="AB102" s="57" t="s">
        <v>39</v>
      </c>
      <c r="AC102" s="57" t="str">
        <f t="shared" si="14"/>
        <v/>
      </c>
      <c r="AD102" s="57" t="str">
        <f t="shared" si="15"/>
        <v/>
      </c>
      <c r="AE102" s="57" t="str">
        <f t="shared" si="16"/>
        <v/>
      </c>
      <c r="AF102" s="57" t="str">
        <f t="shared" si="17"/>
        <v/>
      </c>
      <c r="AG102" s="57" t="str">
        <f t="shared" si="18"/>
        <v/>
      </c>
      <c r="AH102" s="57" t="str">
        <f t="shared" si="19"/>
        <v/>
      </c>
      <c r="AI102" s="57" t="str">
        <f t="shared" si="20"/>
        <v/>
      </c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</row>
    <row r="103" spans="1:52" x14ac:dyDescent="0.2">
      <c r="A103" s="19">
        <f t="shared" si="21"/>
        <v>27</v>
      </c>
      <c r="B103" s="20">
        <f t="shared" si="22"/>
        <v>63</v>
      </c>
      <c r="C103" s="21">
        <f t="shared" si="23"/>
        <v>4</v>
      </c>
      <c r="D103" s="16">
        <f t="shared" si="24"/>
        <v>45584</v>
      </c>
      <c r="E103" s="43"/>
      <c r="F103" s="44"/>
      <c r="G103" s="44"/>
      <c r="H103" s="44"/>
      <c r="I103" s="76"/>
      <c r="J103" s="84"/>
      <c r="K103" s="45"/>
      <c r="L103" s="43"/>
      <c r="M103" s="10" t="str">
        <f>IF(COUNT($E103:$K103)=0,"",IF(L103="^",VLOOKUP(M102,lookups!$E$26:$F$36,2,FALSE),IF(L103="v",VLOOKUP(M102,lookups!$I$26:$J$36,2,FALSE),M102)))</f>
        <v/>
      </c>
      <c r="N103" s="53"/>
      <c r="O103" s="10" t="str">
        <f>IF(COUNT($E103:$K103)=0,"",IF(N103="^",VLOOKUP(O102,lookups!$E$2:$F$21,2,FALSE),IF(N103="v",VLOOKUP(O102,lookups!$I$2:$J$21,2,FALSE),O102)))</f>
        <v/>
      </c>
      <c r="P103" s="53"/>
      <c r="Q103" s="10" t="str">
        <f>IF(COUNT($E103:$K103)=0,"",IF(P103="^",VLOOKUP(Q102,lookups!$E$2:$F$21,2,FALSE),IF(P103="v",VLOOKUP(Q102,lookups!$I$2:$J$21,2,FALSE),Q102)))</f>
        <v/>
      </c>
      <c r="R103" s="53"/>
      <c r="S103" s="10" t="str">
        <f>IF(COUNT($E103:$K103)=0,"",IF(R103="^",VLOOKUP(S102,lookups!$E$2:$F$21,2,FALSE),IF(R103="v",VLOOKUP(S102,lookups!$I$2:$J$21,2,FALSE),S102)))</f>
        <v/>
      </c>
      <c r="T103" s="53"/>
      <c r="U103" s="10" t="str">
        <f>IF(COUNT($E103:$K103)=0,"",IF(T103="^",VLOOKUP(U102,lookups!$E$2:$F$21,2,FALSE),IF(T103="v",VLOOKUP(U102,lookups!$I$2:$J$21,2,FALSE),U102)))</f>
        <v/>
      </c>
      <c r="V103" s="53"/>
      <c r="W103" s="10" t="str">
        <f>IF(COUNT($E103:$K103)=0,"",IF(V103="^",VLOOKUP(W102,lookups!$E$2:$F$21,2,FALSE),IF(V103="v",VLOOKUP(W102,lookups!$I$2:$J$21,2,FALSE),W102)))</f>
        <v/>
      </c>
      <c r="X103" s="53"/>
      <c r="Y103" s="30" t="str">
        <f>IF(COUNT($E103:$K103)=0,"",IF(X103="^",VLOOKUP(Y102,lookups!$E$2:$F$21,2,FALSE),IF(X103="v",VLOOKUP(Y102,lookups!$I$2:$J$21,2,FALSE),Y102)))</f>
        <v/>
      </c>
      <c r="Z103" s="57"/>
      <c r="AA103" s="59" t="str">
        <f t="shared" si="13"/>
        <v/>
      </c>
      <c r="AB103" s="57" t="s">
        <v>39</v>
      </c>
      <c r="AC103" s="57" t="str">
        <f t="shared" si="14"/>
        <v/>
      </c>
      <c r="AD103" s="57" t="str">
        <f t="shared" si="15"/>
        <v/>
      </c>
      <c r="AE103" s="57" t="str">
        <f t="shared" si="16"/>
        <v/>
      </c>
      <c r="AF103" s="57" t="str">
        <f t="shared" si="17"/>
        <v/>
      </c>
      <c r="AG103" s="57" t="str">
        <f t="shared" si="18"/>
        <v/>
      </c>
      <c r="AH103" s="57" t="str">
        <f t="shared" si="19"/>
        <v/>
      </c>
      <c r="AI103" s="57" t="str">
        <f t="shared" si="20"/>
        <v/>
      </c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</row>
    <row r="104" spans="1:52" x14ac:dyDescent="0.2">
      <c r="A104" s="19">
        <f t="shared" si="21"/>
        <v>27</v>
      </c>
      <c r="B104" s="20">
        <f t="shared" si="22"/>
        <v>63</v>
      </c>
      <c r="C104" s="21">
        <f t="shared" si="23"/>
        <v>5</v>
      </c>
      <c r="D104" s="16">
        <f t="shared" si="24"/>
        <v>45591</v>
      </c>
      <c r="E104" s="43"/>
      <c r="F104" s="44"/>
      <c r="G104" s="44"/>
      <c r="H104" s="44"/>
      <c r="I104" s="76"/>
      <c r="J104" s="84"/>
      <c r="K104" s="45"/>
      <c r="L104" s="43"/>
      <c r="M104" s="10" t="str">
        <f>IF(COUNT($E104:$K104)=0,"",IF(L104="^",VLOOKUP(M103,lookups!$E$26:$F$36,2,FALSE),IF(L104="v",VLOOKUP(M103,lookups!$I$26:$J$36,2,FALSE),M103)))</f>
        <v/>
      </c>
      <c r="N104" s="53"/>
      <c r="O104" s="10" t="str">
        <f>IF(COUNT($E104:$K104)=0,"",IF(N104="^",VLOOKUP(O103,lookups!$E$2:$F$21,2,FALSE),IF(N104="v",VLOOKUP(O103,lookups!$I$2:$J$21,2,FALSE),O103)))</f>
        <v/>
      </c>
      <c r="P104" s="53"/>
      <c r="Q104" s="10" t="str">
        <f>IF(COUNT($E104:$K104)=0,"",IF(P104="^",VLOOKUP(Q103,lookups!$E$2:$F$21,2,FALSE),IF(P104="v",VLOOKUP(Q103,lookups!$I$2:$J$21,2,FALSE),Q103)))</f>
        <v/>
      </c>
      <c r="R104" s="53"/>
      <c r="S104" s="10" t="str">
        <f>IF(COUNT($E104:$K104)=0,"",IF(R104="^",VLOOKUP(S103,lookups!$E$2:$F$21,2,FALSE),IF(R104="v",VLOOKUP(S103,lookups!$I$2:$J$21,2,FALSE),S103)))</f>
        <v/>
      </c>
      <c r="T104" s="53"/>
      <c r="U104" s="10" t="str">
        <f>IF(COUNT($E104:$K104)=0,"",IF(T104="^",VLOOKUP(U103,lookups!$E$2:$F$21,2,FALSE),IF(T104="v",VLOOKUP(U103,lookups!$I$2:$J$21,2,FALSE),U103)))</f>
        <v/>
      </c>
      <c r="V104" s="53"/>
      <c r="W104" s="10" t="str">
        <f>IF(COUNT($E104:$K104)=0,"",IF(V104="^",VLOOKUP(W103,lookups!$E$2:$F$21,2,FALSE),IF(V104="v",VLOOKUP(W103,lookups!$I$2:$J$21,2,FALSE),W103)))</f>
        <v/>
      </c>
      <c r="X104" s="53"/>
      <c r="Y104" s="30" t="str">
        <f>IF(COUNT($E104:$K104)=0,"",IF(X104="^",VLOOKUP(Y103,lookups!$E$2:$F$21,2,FALSE),IF(X104="v",VLOOKUP(Y103,lookups!$I$2:$J$21,2,FALSE),Y103)))</f>
        <v/>
      </c>
      <c r="Z104" s="57"/>
      <c r="AA104" s="59" t="str">
        <f t="shared" si="13"/>
        <v/>
      </c>
      <c r="AB104" s="57" t="s">
        <v>39</v>
      </c>
      <c r="AC104" s="57" t="str">
        <f t="shared" si="14"/>
        <v/>
      </c>
      <c r="AD104" s="57" t="str">
        <f t="shared" si="15"/>
        <v/>
      </c>
      <c r="AE104" s="57" t="str">
        <f t="shared" si="16"/>
        <v/>
      </c>
      <c r="AF104" s="57" t="str">
        <f t="shared" si="17"/>
        <v/>
      </c>
      <c r="AG104" s="57" t="str">
        <f t="shared" si="18"/>
        <v/>
      </c>
      <c r="AH104" s="57" t="str">
        <f t="shared" si="19"/>
        <v/>
      </c>
      <c r="AI104" s="57" t="str">
        <f t="shared" si="20"/>
        <v/>
      </c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</row>
    <row r="105" spans="1:52" x14ac:dyDescent="0.2">
      <c r="A105" s="19">
        <f t="shared" si="21"/>
        <v>27</v>
      </c>
      <c r="B105" s="20">
        <f t="shared" si="22"/>
        <v>63</v>
      </c>
      <c r="C105" s="21">
        <f t="shared" si="23"/>
        <v>6</v>
      </c>
      <c r="D105" s="16">
        <f t="shared" si="24"/>
        <v>45598</v>
      </c>
      <c r="E105" s="43"/>
      <c r="F105" s="44"/>
      <c r="G105" s="44"/>
      <c r="H105" s="44"/>
      <c r="I105" s="76"/>
      <c r="J105" s="84"/>
      <c r="K105" s="45"/>
      <c r="L105" s="43"/>
      <c r="M105" s="10" t="str">
        <f>IF(COUNT($E105:$K105)=0,"",IF(L105="^",VLOOKUP(M104,lookups!$E$26:$F$36,2,FALSE),IF(L105="v",VLOOKUP(M104,lookups!$I$26:$J$36,2,FALSE),M104)))</f>
        <v/>
      </c>
      <c r="N105" s="53"/>
      <c r="O105" s="10" t="str">
        <f>IF(COUNT($E105:$K105)=0,"",IF(N105="^",VLOOKUP(O104,lookups!$E$2:$F$21,2,FALSE),IF(N105="v",VLOOKUP(O104,lookups!$I$2:$J$21,2,FALSE),O104)))</f>
        <v/>
      </c>
      <c r="P105" s="53"/>
      <c r="Q105" s="10" t="str">
        <f>IF(COUNT($E105:$K105)=0,"",IF(P105="^",VLOOKUP(Q104,lookups!$E$2:$F$21,2,FALSE),IF(P105="v",VLOOKUP(Q104,lookups!$I$2:$J$21,2,FALSE),Q104)))</f>
        <v/>
      </c>
      <c r="R105" s="53"/>
      <c r="S105" s="10" t="str">
        <f>IF(COUNT($E105:$K105)=0,"",IF(R105="^",VLOOKUP(S104,lookups!$E$2:$F$21,2,FALSE),IF(R105="v",VLOOKUP(S104,lookups!$I$2:$J$21,2,FALSE),S104)))</f>
        <v/>
      </c>
      <c r="T105" s="53"/>
      <c r="U105" s="10" t="str">
        <f>IF(COUNT($E105:$K105)=0,"",IF(T105="^",VLOOKUP(U104,lookups!$E$2:$F$21,2,FALSE),IF(T105="v",VLOOKUP(U104,lookups!$I$2:$J$21,2,FALSE),U104)))</f>
        <v/>
      </c>
      <c r="V105" s="53"/>
      <c r="W105" s="10" t="str">
        <f>IF(COUNT($E105:$K105)=0,"",IF(V105="^",VLOOKUP(W104,lookups!$E$2:$F$21,2,FALSE),IF(V105="v",VLOOKUP(W104,lookups!$I$2:$J$21,2,FALSE),W104)))</f>
        <v/>
      </c>
      <c r="X105" s="53"/>
      <c r="Y105" s="30" t="str">
        <f>IF(COUNT($E105:$K105)=0,"",IF(X105="^",VLOOKUP(Y104,lookups!$E$2:$F$21,2,FALSE),IF(X105="v",VLOOKUP(Y104,lookups!$I$2:$J$21,2,FALSE),Y104)))</f>
        <v/>
      </c>
      <c r="Z105" s="57"/>
      <c r="AA105" s="59" t="str">
        <f t="shared" si="13"/>
        <v/>
      </c>
      <c r="AB105" s="57" t="s">
        <v>39</v>
      </c>
      <c r="AC105" s="57" t="str">
        <f t="shared" si="14"/>
        <v/>
      </c>
      <c r="AD105" s="57" t="str">
        <f t="shared" si="15"/>
        <v/>
      </c>
      <c r="AE105" s="57" t="str">
        <f t="shared" si="16"/>
        <v/>
      </c>
      <c r="AF105" s="57" t="str">
        <f t="shared" si="17"/>
        <v/>
      </c>
      <c r="AG105" s="57" t="str">
        <f t="shared" si="18"/>
        <v/>
      </c>
      <c r="AH105" s="57" t="str">
        <f t="shared" si="19"/>
        <v/>
      </c>
      <c r="AI105" s="57" t="str">
        <f t="shared" si="20"/>
        <v/>
      </c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</row>
    <row r="106" spans="1:52" x14ac:dyDescent="0.2">
      <c r="A106" s="19">
        <f t="shared" si="21"/>
        <v>27</v>
      </c>
      <c r="B106" s="20">
        <f t="shared" si="22"/>
        <v>63</v>
      </c>
      <c r="C106" s="21">
        <f t="shared" si="23"/>
        <v>7</v>
      </c>
      <c r="D106" s="16">
        <f t="shared" si="24"/>
        <v>45605</v>
      </c>
      <c r="E106" s="43"/>
      <c r="F106" s="44"/>
      <c r="G106" s="44"/>
      <c r="H106" s="44"/>
      <c r="I106" s="76"/>
      <c r="J106" s="84"/>
      <c r="K106" s="45"/>
      <c r="L106" s="43"/>
      <c r="M106" s="10" t="str">
        <f>IF(COUNT($E106:$K106)=0,"",IF(L106="^",VLOOKUP(M105,lookups!$E$26:$F$36,2,FALSE),IF(L106="v",VLOOKUP(M105,lookups!$I$26:$J$36,2,FALSE),M105)))</f>
        <v/>
      </c>
      <c r="N106" s="53"/>
      <c r="O106" s="10" t="str">
        <f>IF(COUNT($E106:$K106)=0,"",IF(N106="^",VLOOKUP(O105,lookups!$E$2:$F$21,2,FALSE),IF(N106="v",VLOOKUP(O105,lookups!$I$2:$J$21,2,FALSE),O105)))</f>
        <v/>
      </c>
      <c r="P106" s="53"/>
      <c r="Q106" s="10" t="str">
        <f>IF(COUNT($E106:$K106)=0,"",IF(P106="^",VLOOKUP(Q105,lookups!$E$2:$F$21,2,FALSE),IF(P106="v",VLOOKUP(Q105,lookups!$I$2:$J$21,2,FALSE),Q105)))</f>
        <v/>
      </c>
      <c r="R106" s="53"/>
      <c r="S106" s="10" t="str">
        <f>IF(COUNT($E106:$K106)=0,"",IF(R106="^",VLOOKUP(S105,lookups!$E$2:$F$21,2,FALSE),IF(R106="v",VLOOKUP(S105,lookups!$I$2:$J$21,2,FALSE),S105)))</f>
        <v/>
      </c>
      <c r="T106" s="53"/>
      <c r="U106" s="10" t="str">
        <f>IF(COUNT($E106:$K106)=0,"",IF(T106="^",VLOOKUP(U105,lookups!$E$2:$F$21,2,FALSE),IF(T106="v",VLOOKUP(U105,lookups!$I$2:$J$21,2,FALSE),U105)))</f>
        <v/>
      </c>
      <c r="V106" s="53"/>
      <c r="W106" s="10" t="str">
        <f>IF(COUNT($E106:$K106)=0,"",IF(V106="^",VLOOKUP(W105,lookups!$E$2:$F$21,2,FALSE),IF(V106="v",VLOOKUP(W105,lookups!$I$2:$J$21,2,FALSE),W105)))</f>
        <v/>
      </c>
      <c r="X106" s="53"/>
      <c r="Y106" s="30" t="str">
        <f>IF(COUNT($E106:$K106)=0,"",IF(X106="^",VLOOKUP(Y105,lookups!$E$2:$F$21,2,FALSE),IF(X106="v",VLOOKUP(Y105,lookups!$I$2:$J$21,2,FALSE),Y105)))</f>
        <v/>
      </c>
      <c r="Z106" s="57"/>
      <c r="AA106" s="59" t="str">
        <f t="shared" si="13"/>
        <v/>
      </c>
      <c r="AB106" s="57" t="s">
        <v>39</v>
      </c>
      <c r="AC106" s="57" t="str">
        <f t="shared" si="14"/>
        <v/>
      </c>
      <c r="AD106" s="57" t="str">
        <f t="shared" si="15"/>
        <v/>
      </c>
      <c r="AE106" s="57" t="str">
        <f t="shared" si="16"/>
        <v/>
      </c>
      <c r="AF106" s="57" t="str">
        <f t="shared" si="17"/>
        <v/>
      </c>
      <c r="AG106" s="57" t="str">
        <f t="shared" si="18"/>
        <v/>
      </c>
      <c r="AH106" s="57" t="str">
        <f t="shared" si="19"/>
        <v/>
      </c>
      <c r="AI106" s="57" t="str">
        <f t="shared" si="20"/>
        <v/>
      </c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</row>
    <row r="107" spans="1:52" x14ac:dyDescent="0.2">
      <c r="A107" s="19">
        <f t="shared" si="21"/>
        <v>27</v>
      </c>
      <c r="B107" s="20">
        <f t="shared" si="22"/>
        <v>63</v>
      </c>
      <c r="C107" s="21">
        <f t="shared" si="23"/>
        <v>8</v>
      </c>
      <c r="D107" s="16">
        <f t="shared" si="24"/>
        <v>45612</v>
      </c>
      <c r="E107" s="43"/>
      <c r="F107" s="44"/>
      <c r="G107" s="44"/>
      <c r="H107" s="44"/>
      <c r="I107" s="76"/>
      <c r="J107" s="84"/>
      <c r="K107" s="45"/>
      <c r="L107" s="43"/>
      <c r="M107" s="10" t="str">
        <f>IF(COUNT($E107:$K107)=0,"",IF(L107="^",VLOOKUP(M106,lookups!$E$26:$F$36,2,FALSE),IF(L107="v",VLOOKUP(M106,lookups!$I$26:$J$36,2,FALSE),M106)))</f>
        <v/>
      </c>
      <c r="N107" s="53"/>
      <c r="O107" s="10" t="str">
        <f>IF(COUNT($E107:$K107)=0,"",IF(N107="^",VLOOKUP(O106,lookups!$E$2:$F$21,2,FALSE),IF(N107="v",VLOOKUP(O106,lookups!$I$2:$J$21,2,FALSE),O106)))</f>
        <v/>
      </c>
      <c r="P107" s="53"/>
      <c r="Q107" s="10" t="str">
        <f>IF(COUNT($E107:$K107)=0,"",IF(P107="^",VLOOKUP(Q106,lookups!$E$2:$F$21,2,FALSE),IF(P107="v",VLOOKUP(Q106,lookups!$I$2:$J$21,2,FALSE),Q106)))</f>
        <v/>
      </c>
      <c r="R107" s="53"/>
      <c r="S107" s="10" t="str">
        <f>IF(COUNT($E107:$K107)=0,"",IF(R107="^",VLOOKUP(S106,lookups!$E$2:$F$21,2,FALSE),IF(R107="v",VLOOKUP(S106,lookups!$I$2:$J$21,2,FALSE),S106)))</f>
        <v/>
      </c>
      <c r="T107" s="53"/>
      <c r="U107" s="10" t="str">
        <f>IF(COUNT($E107:$K107)=0,"",IF(T107="^",VLOOKUP(U106,lookups!$E$2:$F$21,2,FALSE),IF(T107="v",VLOOKUP(U106,lookups!$I$2:$J$21,2,FALSE),U106)))</f>
        <v/>
      </c>
      <c r="V107" s="53"/>
      <c r="W107" s="10" t="str">
        <f>IF(COUNT($E107:$K107)=0,"",IF(V107="^",VLOOKUP(W106,lookups!$E$2:$F$21,2,FALSE),IF(V107="v",VLOOKUP(W106,lookups!$I$2:$J$21,2,FALSE),W106)))</f>
        <v/>
      </c>
      <c r="X107" s="53"/>
      <c r="Y107" s="30" t="str">
        <f>IF(COUNT($E107:$K107)=0,"",IF(X107="^",VLOOKUP(Y106,lookups!$E$2:$F$21,2,FALSE),IF(X107="v",VLOOKUP(Y106,lookups!$I$2:$J$21,2,FALSE),Y106)))</f>
        <v/>
      </c>
      <c r="Z107" s="57"/>
      <c r="AA107" s="59" t="str">
        <f t="shared" si="13"/>
        <v/>
      </c>
      <c r="AB107" s="57" t="s">
        <v>39</v>
      </c>
      <c r="AC107" s="57" t="str">
        <f t="shared" si="14"/>
        <v/>
      </c>
      <c r="AD107" s="57" t="str">
        <f t="shared" si="15"/>
        <v/>
      </c>
      <c r="AE107" s="57" t="str">
        <f t="shared" si="16"/>
        <v/>
      </c>
      <c r="AF107" s="57" t="str">
        <f t="shared" si="17"/>
        <v/>
      </c>
      <c r="AG107" s="57" t="str">
        <f t="shared" si="18"/>
        <v/>
      </c>
      <c r="AH107" s="57" t="str">
        <f t="shared" si="19"/>
        <v/>
      </c>
      <c r="AI107" s="57" t="str">
        <f t="shared" si="20"/>
        <v/>
      </c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</row>
    <row r="108" spans="1:52" x14ac:dyDescent="0.2">
      <c r="A108" s="19">
        <f t="shared" si="21"/>
        <v>27</v>
      </c>
      <c r="B108" s="20">
        <f t="shared" si="22"/>
        <v>63</v>
      </c>
      <c r="C108" s="21">
        <f t="shared" si="23"/>
        <v>9</v>
      </c>
      <c r="D108" s="16">
        <f t="shared" si="24"/>
        <v>45619</v>
      </c>
      <c r="E108" s="43"/>
      <c r="F108" s="44"/>
      <c r="G108" s="44"/>
      <c r="H108" s="44"/>
      <c r="I108" s="76"/>
      <c r="J108" s="84"/>
      <c r="K108" s="45"/>
      <c r="L108" s="43"/>
      <c r="M108" s="10" t="str">
        <f>IF(COUNT($E108:$K108)=0,"",IF(L108="^",VLOOKUP(M107,lookups!$E$26:$F$36,2,FALSE),IF(L108="v",VLOOKUP(M107,lookups!$I$26:$J$36,2,FALSE),M107)))</f>
        <v/>
      </c>
      <c r="N108" s="53"/>
      <c r="O108" s="10" t="str">
        <f>IF(COUNT($E108:$K108)=0,"",IF(N108="^",VLOOKUP(O107,lookups!$E$2:$F$21,2,FALSE),IF(N108="v",VLOOKUP(O107,lookups!$I$2:$J$21,2,FALSE),O107)))</f>
        <v/>
      </c>
      <c r="P108" s="53"/>
      <c r="Q108" s="10" t="str">
        <f>IF(COUNT($E108:$K108)=0,"",IF(P108="^",VLOOKUP(Q107,lookups!$E$2:$F$21,2,FALSE),IF(P108="v",VLOOKUP(Q107,lookups!$I$2:$J$21,2,FALSE),Q107)))</f>
        <v/>
      </c>
      <c r="R108" s="53"/>
      <c r="S108" s="10" t="str">
        <f>IF(COUNT($E108:$K108)=0,"",IF(R108="^",VLOOKUP(S107,lookups!$E$2:$F$21,2,FALSE),IF(R108="v",VLOOKUP(S107,lookups!$I$2:$J$21,2,FALSE),S107)))</f>
        <v/>
      </c>
      <c r="T108" s="53"/>
      <c r="U108" s="10" t="str">
        <f>IF(COUNT($E108:$K108)=0,"",IF(T108="^",VLOOKUP(U107,lookups!$E$2:$F$21,2,FALSE),IF(T108="v",VLOOKUP(U107,lookups!$I$2:$J$21,2,FALSE),U107)))</f>
        <v/>
      </c>
      <c r="V108" s="53"/>
      <c r="W108" s="10" t="str">
        <f>IF(COUNT($E108:$K108)=0,"",IF(V108="^",VLOOKUP(W107,lookups!$E$2:$F$21,2,FALSE),IF(V108="v",VLOOKUP(W107,lookups!$I$2:$J$21,2,FALSE),W107)))</f>
        <v/>
      </c>
      <c r="X108" s="53"/>
      <c r="Y108" s="30" t="str">
        <f>IF(COUNT($E108:$K108)=0,"",IF(X108="^",VLOOKUP(Y107,lookups!$E$2:$F$21,2,FALSE),IF(X108="v",VLOOKUP(Y107,lookups!$I$2:$J$21,2,FALSE),Y107)))</f>
        <v/>
      </c>
      <c r="Z108" s="57"/>
      <c r="AA108" s="59" t="str">
        <f t="shared" si="13"/>
        <v/>
      </c>
      <c r="AB108" s="57" t="s">
        <v>39</v>
      </c>
      <c r="AC108" s="57" t="str">
        <f t="shared" si="14"/>
        <v/>
      </c>
      <c r="AD108" s="57" t="str">
        <f t="shared" si="15"/>
        <v/>
      </c>
      <c r="AE108" s="57" t="str">
        <f t="shared" si="16"/>
        <v/>
      </c>
      <c r="AF108" s="57" t="str">
        <f t="shared" si="17"/>
        <v/>
      </c>
      <c r="AG108" s="57" t="str">
        <f t="shared" si="18"/>
        <v/>
      </c>
      <c r="AH108" s="57" t="str">
        <f t="shared" si="19"/>
        <v/>
      </c>
      <c r="AI108" s="57" t="str">
        <f t="shared" si="20"/>
        <v/>
      </c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</row>
    <row r="109" spans="1:52" x14ac:dyDescent="0.2">
      <c r="A109" s="19">
        <f t="shared" si="21"/>
        <v>27</v>
      </c>
      <c r="B109" s="20">
        <f t="shared" si="22"/>
        <v>63</v>
      </c>
      <c r="C109" s="21">
        <f t="shared" si="23"/>
        <v>10</v>
      </c>
      <c r="D109" s="16">
        <f t="shared" si="24"/>
        <v>45626</v>
      </c>
      <c r="E109" s="43"/>
      <c r="F109" s="44"/>
      <c r="G109" s="44"/>
      <c r="H109" s="44"/>
      <c r="I109" s="76"/>
      <c r="J109" s="84"/>
      <c r="K109" s="45"/>
      <c r="L109" s="43"/>
      <c r="M109" s="10" t="str">
        <f>IF(COUNT($E109:$K109)=0,"",IF(L109="^",VLOOKUP(M108,lookups!$E$26:$F$36,2,FALSE),IF(L109="v",VLOOKUP(M108,lookups!$I$26:$J$36,2,FALSE),M108)))</f>
        <v/>
      </c>
      <c r="N109" s="53"/>
      <c r="O109" s="10" t="str">
        <f>IF(COUNT($E109:$K109)=0,"",IF(N109="^",VLOOKUP(O108,lookups!$E$2:$F$21,2,FALSE),IF(N109="v",VLOOKUP(O108,lookups!$I$2:$J$21,2,FALSE),O108)))</f>
        <v/>
      </c>
      <c r="P109" s="53"/>
      <c r="Q109" s="10" t="str">
        <f>IF(COUNT($E109:$K109)=0,"",IF(P109="^",VLOOKUP(Q108,lookups!$E$2:$F$21,2,FALSE),IF(P109="v",VLOOKUP(Q108,lookups!$I$2:$J$21,2,FALSE),Q108)))</f>
        <v/>
      </c>
      <c r="R109" s="53"/>
      <c r="S109" s="10" t="str">
        <f>IF(COUNT($E109:$K109)=0,"",IF(R109="^",VLOOKUP(S108,lookups!$E$2:$F$21,2,FALSE),IF(R109="v",VLOOKUP(S108,lookups!$I$2:$J$21,2,FALSE),S108)))</f>
        <v/>
      </c>
      <c r="T109" s="53"/>
      <c r="U109" s="10" t="str">
        <f>IF(COUNT($E109:$K109)=0,"",IF(T109="^",VLOOKUP(U108,lookups!$E$2:$F$21,2,FALSE),IF(T109="v",VLOOKUP(U108,lookups!$I$2:$J$21,2,FALSE),U108)))</f>
        <v/>
      </c>
      <c r="V109" s="53"/>
      <c r="W109" s="10" t="str">
        <f>IF(COUNT($E109:$K109)=0,"",IF(V109="^",VLOOKUP(W108,lookups!$E$2:$F$21,2,FALSE),IF(V109="v",VLOOKUP(W108,lookups!$I$2:$J$21,2,FALSE),W108)))</f>
        <v/>
      </c>
      <c r="X109" s="53"/>
      <c r="Y109" s="30" t="str">
        <f>IF(COUNT($E109:$K109)=0,"",IF(X109="^",VLOOKUP(Y108,lookups!$E$2:$F$21,2,FALSE),IF(X109="v",VLOOKUP(Y108,lookups!$I$2:$J$21,2,FALSE),Y108)))</f>
        <v/>
      </c>
      <c r="Z109" s="57"/>
      <c r="AA109" s="59" t="str">
        <f t="shared" si="13"/>
        <v/>
      </c>
      <c r="AB109" s="57" t="s">
        <v>39</v>
      </c>
      <c r="AC109" s="57" t="str">
        <f t="shared" si="14"/>
        <v/>
      </c>
      <c r="AD109" s="57" t="str">
        <f t="shared" si="15"/>
        <v/>
      </c>
      <c r="AE109" s="57" t="str">
        <f t="shared" si="16"/>
        <v/>
      </c>
      <c r="AF109" s="57" t="str">
        <f t="shared" si="17"/>
        <v/>
      </c>
      <c r="AG109" s="57" t="str">
        <f t="shared" si="18"/>
        <v/>
      </c>
      <c r="AH109" s="57" t="str">
        <f t="shared" si="19"/>
        <v/>
      </c>
      <c r="AI109" s="57" t="str">
        <f t="shared" si="20"/>
        <v/>
      </c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</row>
    <row r="110" spans="1:52" x14ac:dyDescent="0.2">
      <c r="A110" s="19">
        <f t="shared" si="21"/>
        <v>27</v>
      </c>
      <c r="B110" s="20">
        <f t="shared" si="22"/>
        <v>63</v>
      </c>
      <c r="C110" s="21">
        <f t="shared" si="23"/>
        <v>11</v>
      </c>
      <c r="D110" s="16">
        <f t="shared" si="24"/>
        <v>45633</v>
      </c>
      <c r="E110" s="43"/>
      <c r="F110" s="44"/>
      <c r="G110" s="44"/>
      <c r="H110" s="44"/>
      <c r="I110" s="76"/>
      <c r="J110" s="84"/>
      <c r="K110" s="45"/>
      <c r="L110" s="43"/>
      <c r="M110" s="10" t="str">
        <f>IF(COUNT($E110:$K110)=0,"",IF(L110="^",VLOOKUP(M109,lookups!$E$26:$F$36,2,FALSE),IF(L110="v",VLOOKUP(M109,lookups!$I$26:$J$36,2,FALSE),M109)))</f>
        <v/>
      </c>
      <c r="N110" s="53"/>
      <c r="O110" s="10" t="str">
        <f>IF(COUNT($E110:$K110)=0,"",IF(N110="^",VLOOKUP(O109,lookups!$E$2:$F$21,2,FALSE),IF(N110="v",VLOOKUP(O109,lookups!$I$2:$J$21,2,FALSE),O109)))</f>
        <v/>
      </c>
      <c r="P110" s="53"/>
      <c r="Q110" s="10" t="str">
        <f>IF(COUNT($E110:$K110)=0,"",IF(P110="^",VLOOKUP(Q109,lookups!$E$2:$F$21,2,FALSE),IF(P110="v",VLOOKUP(Q109,lookups!$I$2:$J$21,2,FALSE),Q109)))</f>
        <v/>
      </c>
      <c r="R110" s="53"/>
      <c r="S110" s="10" t="str">
        <f>IF(COUNT($E110:$K110)=0,"",IF(R110="^",VLOOKUP(S109,lookups!$E$2:$F$21,2,FALSE),IF(R110="v",VLOOKUP(S109,lookups!$I$2:$J$21,2,FALSE),S109)))</f>
        <v/>
      </c>
      <c r="T110" s="53"/>
      <c r="U110" s="10" t="str">
        <f>IF(COUNT($E110:$K110)=0,"",IF(T110="^",VLOOKUP(U109,lookups!$E$2:$F$21,2,FALSE),IF(T110="v",VLOOKUP(U109,lookups!$I$2:$J$21,2,FALSE),U109)))</f>
        <v/>
      </c>
      <c r="V110" s="53"/>
      <c r="W110" s="10" t="str">
        <f>IF(COUNT($E110:$K110)=0,"",IF(V110="^",VLOOKUP(W109,lookups!$E$2:$F$21,2,FALSE),IF(V110="v",VLOOKUP(W109,lookups!$I$2:$J$21,2,FALSE),W109)))</f>
        <v/>
      </c>
      <c r="X110" s="53"/>
      <c r="Y110" s="30" t="str">
        <f>IF(COUNT($E110:$K110)=0,"",IF(X110="^",VLOOKUP(Y109,lookups!$E$2:$F$21,2,FALSE),IF(X110="v",VLOOKUP(Y109,lookups!$I$2:$J$21,2,FALSE),Y109)))</f>
        <v/>
      </c>
      <c r="Z110" s="57"/>
      <c r="AA110" s="59" t="str">
        <f t="shared" si="13"/>
        <v/>
      </c>
      <c r="AB110" s="57" t="s">
        <v>39</v>
      </c>
      <c r="AC110" s="57" t="str">
        <f t="shared" si="14"/>
        <v/>
      </c>
      <c r="AD110" s="57" t="str">
        <f t="shared" si="15"/>
        <v/>
      </c>
      <c r="AE110" s="57" t="str">
        <f t="shared" si="16"/>
        <v/>
      </c>
      <c r="AF110" s="57" t="str">
        <f t="shared" si="17"/>
        <v/>
      </c>
      <c r="AG110" s="57" t="str">
        <f t="shared" si="18"/>
        <v/>
      </c>
      <c r="AH110" s="57" t="str">
        <f t="shared" si="19"/>
        <v/>
      </c>
      <c r="AI110" s="57" t="str">
        <f t="shared" si="20"/>
        <v/>
      </c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</row>
    <row r="111" spans="1:52" x14ac:dyDescent="0.2">
      <c r="A111" s="19">
        <f t="shared" si="21"/>
        <v>27</v>
      </c>
      <c r="B111" s="20">
        <f t="shared" si="22"/>
        <v>63</v>
      </c>
      <c r="C111" s="21">
        <f t="shared" si="23"/>
        <v>12</v>
      </c>
      <c r="D111" s="16">
        <f t="shared" si="24"/>
        <v>45640</v>
      </c>
      <c r="E111" s="43"/>
      <c r="F111" s="44"/>
      <c r="G111" s="44"/>
      <c r="H111" s="44"/>
      <c r="I111" s="76"/>
      <c r="J111" s="84"/>
      <c r="K111" s="45"/>
      <c r="L111" s="43"/>
      <c r="M111" s="10" t="str">
        <f>IF(COUNT($E111:$K111)=0,"",IF(L111="^",VLOOKUP(M110,lookups!$E$26:$F$36,2,FALSE),IF(L111="v",VLOOKUP(M110,lookups!$I$26:$J$36,2,FALSE),M110)))</f>
        <v/>
      </c>
      <c r="N111" s="53"/>
      <c r="O111" s="10" t="str">
        <f>IF(COUNT($E111:$K111)=0,"",IF(N111="^",VLOOKUP(O110,lookups!$E$2:$F$21,2,FALSE),IF(N111="v",VLOOKUP(O110,lookups!$I$2:$J$21,2,FALSE),O110)))</f>
        <v/>
      </c>
      <c r="P111" s="53"/>
      <c r="Q111" s="10" t="str">
        <f>IF(COUNT($E111:$K111)=0,"",IF(P111="^",VLOOKUP(Q110,lookups!$E$2:$F$21,2,FALSE),IF(P111="v",VLOOKUP(Q110,lookups!$I$2:$J$21,2,FALSE),Q110)))</f>
        <v/>
      </c>
      <c r="R111" s="53"/>
      <c r="S111" s="10" t="str">
        <f>IF(COUNT($E111:$K111)=0,"",IF(R111="^",VLOOKUP(S110,lookups!$E$2:$F$21,2,FALSE),IF(R111="v",VLOOKUP(S110,lookups!$I$2:$J$21,2,FALSE),S110)))</f>
        <v/>
      </c>
      <c r="T111" s="53"/>
      <c r="U111" s="10" t="str">
        <f>IF(COUNT($E111:$K111)=0,"",IF(T111="^",VLOOKUP(U110,lookups!$E$2:$F$21,2,FALSE),IF(T111="v",VLOOKUP(U110,lookups!$I$2:$J$21,2,FALSE),U110)))</f>
        <v/>
      </c>
      <c r="V111" s="53"/>
      <c r="W111" s="10" t="str">
        <f>IF(COUNT($E111:$K111)=0,"",IF(V111="^",VLOOKUP(W110,lookups!$E$2:$F$21,2,FALSE),IF(V111="v",VLOOKUP(W110,lookups!$I$2:$J$21,2,FALSE),W110)))</f>
        <v/>
      </c>
      <c r="X111" s="53"/>
      <c r="Y111" s="30" t="str">
        <f>IF(COUNT($E111:$K111)=0,"",IF(X111="^",VLOOKUP(Y110,lookups!$E$2:$F$21,2,FALSE),IF(X111="v",VLOOKUP(Y110,lookups!$I$2:$J$21,2,FALSE),Y110)))</f>
        <v/>
      </c>
      <c r="Z111" s="57"/>
      <c r="AA111" s="59" t="str">
        <f t="shared" si="13"/>
        <v/>
      </c>
      <c r="AB111" s="57" t="s">
        <v>39</v>
      </c>
      <c r="AC111" s="57" t="str">
        <f t="shared" si="14"/>
        <v/>
      </c>
      <c r="AD111" s="57" t="str">
        <f t="shared" si="15"/>
        <v/>
      </c>
      <c r="AE111" s="57" t="str">
        <f t="shared" si="16"/>
        <v/>
      </c>
      <c r="AF111" s="57" t="str">
        <f t="shared" si="17"/>
        <v/>
      </c>
      <c r="AG111" s="57" t="str">
        <f t="shared" si="18"/>
        <v/>
      </c>
      <c r="AH111" s="57" t="str">
        <f t="shared" si="19"/>
        <v/>
      </c>
      <c r="AI111" s="57" t="str">
        <f t="shared" si="20"/>
        <v/>
      </c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</row>
    <row r="112" spans="1:52" x14ac:dyDescent="0.2">
      <c r="A112" s="19">
        <f t="shared" si="21"/>
        <v>27</v>
      </c>
      <c r="B112" s="20">
        <f t="shared" si="22"/>
        <v>63</v>
      </c>
      <c r="C112" s="21">
        <f t="shared" si="23"/>
        <v>13</v>
      </c>
      <c r="D112" s="16">
        <f t="shared" si="24"/>
        <v>45647</v>
      </c>
      <c r="E112" s="43"/>
      <c r="F112" s="44"/>
      <c r="G112" s="44"/>
      <c r="H112" s="44"/>
      <c r="I112" s="76"/>
      <c r="J112" s="84"/>
      <c r="K112" s="45"/>
      <c r="L112" s="43"/>
      <c r="M112" s="10" t="str">
        <f>IF(COUNT($E112:$K112)=0,"",IF(L112="^",VLOOKUP(M111,lookups!$E$26:$F$36,2,FALSE),IF(L112="v",VLOOKUP(M111,lookups!$I$26:$J$36,2,FALSE),M111)))</f>
        <v/>
      </c>
      <c r="N112" s="53"/>
      <c r="O112" s="10" t="str">
        <f>IF(COUNT($E112:$K112)=0,"",IF(N112="^",VLOOKUP(O111,lookups!$E$2:$F$21,2,FALSE),IF(N112="v",VLOOKUP(O111,lookups!$I$2:$J$21,2,FALSE),O111)))</f>
        <v/>
      </c>
      <c r="P112" s="53"/>
      <c r="Q112" s="10" t="str">
        <f>IF(COUNT($E112:$K112)=0,"",IF(P112="^",VLOOKUP(Q111,lookups!$E$2:$F$21,2,FALSE),IF(P112="v",VLOOKUP(Q111,lookups!$I$2:$J$21,2,FALSE),Q111)))</f>
        <v/>
      </c>
      <c r="R112" s="53"/>
      <c r="S112" s="10" t="str">
        <f>IF(COUNT($E112:$K112)=0,"",IF(R112="^",VLOOKUP(S111,lookups!$E$2:$F$21,2,FALSE),IF(R112="v",VLOOKUP(S111,lookups!$I$2:$J$21,2,FALSE),S111)))</f>
        <v/>
      </c>
      <c r="T112" s="53"/>
      <c r="U112" s="10" t="str">
        <f>IF(COUNT($E112:$K112)=0,"",IF(T112="^",VLOOKUP(U111,lookups!$E$2:$F$21,2,FALSE),IF(T112="v",VLOOKUP(U111,lookups!$I$2:$J$21,2,FALSE),U111)))</f>
        <v/>
      </c>
      <c r="V112" s="53"/>
      <c r="W112" s="10" t="str">
        <f>IF(COUNT($E112:$K112)=0,"",IF(V112="^",VLOOKUP(W111,lookups!$E$2:$F$21,2,FALSE),IF(V112="v",VLOOKUP(W111,lookups!$I$2:$J$21,2,FALSE),W111)))</f>
        <v/>
      </c>
      <c r="X112" s="53"/>
      <c r="Y112" s="30" t="str">
        <f>IF(COUNT($E112:$K112)=0,"",IF(X112="^",VLOOKUP(Y111,lookups!$E$2:$F$21,2,FALSE),IF(X112="v",VLOOKUP(Y111,lookups!$I$2:$J$21,2,FALSE),Y111)))</f>
        <v/>
      </c>
      <c r="Z112" s="57"/>
      <c r="AA112" s="59" t="str">
        <f t="shared" si="13"/>
        <v/>
      </c>
      <c r="AB112" s="57" t="s">
        <v>39</v>
      </c>
      <c r="AC112" s="57" t="str">
        <f t="shared" si="14"/>
        <v/>
      </c>
      <c r="AD112" s="57" t="str">
        <f t="shared" si="15"/>
        <v/>
      </c>
      <c r="AE112" s="57" t="str">
        <f t="shared" si="16"/>
        <v/>
      </c>
      <c r="AF112" s="57" t="str">
        <f t="shared" si="17"/>
        <v/>
      </c>
      <c r="AG112" s="57" t="str">
        <f t="shared" si="18"/>
        <v/>
      </c>
      <c r="AH112" s="57" t="str">
        <f t="shared" si="19"/>
        <v/>
      </c>
      <c r="AI112" s="57" t="str">
        <f t="shared" si="20"/>
        <v/>
      </c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</row>
    <row r="113" spans="1:52" x14ac:dyDescent="0.2">
      <c r="A113" s="19">
        <f t="shared" si="21"/>
        <v>27</v>
      </c>
      <c r="B113" s="20">
        <f t="shared" si="22"/>
        <v>63</v>
      </c>
      <c r="C113" s="21">
        <f t="shared" si="23"/>
        <v>14</v>
      </c>
      <c r="D113" s="16">
        <f t="shared" si="24"/>
        <v>45654</v>
      </c>
      <c r="E113" s="43"/>
      <c r="F113" s="44"/>
      <c r="G113" s="44"/>
      <c r="H113" s="44"/>
      <c r="I113" s="76"/>
      <c r="J113" s="84"/>
      <c r="K113" s="45"/>
      <c r="L113" s="43"/>
      <c r="M113" s="10" t="str">
        <f>IF(COUNT($E113:$K113)=0,"",IF(L113="^",VLOOKUP(M112,lookups!$E$26:$F$36,2,FALSE),IF(L113="v",VLOOKUP(M112,lookups!$I$26:$J$36,2,FALSE),M112)))</f>
        <v/>
      </c>
      <c r="N113" s="53"/>
      <c r="O113" s="10" t="str">
        <f>IF(COUNT($E113:$K113)=0,"",IF(N113="^",VLOOKUP(O112,lookups!$E$2:$F$21,2,FALSE),IF(N113="v",VLOOKUP(O112,lookups!$I$2:$J$21,2,FALSE),O112)))</f>
        <v/>
      </c>
      <c r="P113" s="53"/>
      <c r="Q113" s="10" t="str">
        <f>IF(COUNT($E113:$K113)=0,"",IF(P113="^",VLOOKUP(Q112,lookups!$E$2:$F$21,2,FALSE),IF(P113="v",VLOOKUP(Q112,lookups!$I$2:$J$21,2,FALSE),Q112)))</f>
        <v/>
      </c>
      <c r="R113" s="53"/>
      <c r="S113" s="10" t="str">
        <f>IF(COUNT($E113:$K113)=0,"",IF(R113="^",VLOOKUP(S112,lookups!$E$2:$F$21,2,FALSE),IF(R113="v",VLOOKUP(S112,lookups!$I$2:$J$21,2,FALSE),S112)))</f>
        <v/>
      </c>
      <c r="T113" s="53"/>
      <c r="U113" s="10" t="str">
        <f>IF(COUNT($E113:$K113)=0,"",IF(T113="^",VLOOKUP(U112,lookups!$E$2:$F$21,2,FALSE),IF(T113="v",VLOOKUP(U112,lookups!$I$2:$J$21,2,FALSE),U112)))</f>
        <v/>
      </c>
      <c r="V113" s="53"/>
      <c r="W113" s="10" t="str">
        <f>IF(COUNT($E113:$K113)=0,"",IF(V113="^",VLOOKUP(W112,lookups!$E$2:$F$21,2,FALSE),IF(V113="v",VLOOKUP(W112,lookups!$I$2:$J$21,2,FALSE),W112)))</f>
        <v/>
      </c>
      <c r="X113" s="53"/>
      <c r="Y113" s="30" t="str">
        <f>IF(COUNT($E113:$K113)=0,"",IF(X113="^",VLOOKUP(Y112,lookups!$E$2:$F$21,2,FALSE),IF(X113="v",VLOOKUP(Y112,lookups!$I$2:$J$21,2,FALSE),Y112)))</f>
        <v/>
      </c>
      <c r="Z113" s="57"/>
      <c r="AA113" s="59" t="str">
        <f t="shared" si="13"/>
        <v/>
      </c>
      <c r="AB113" s="57" t="s">
        <v>39</v>
      </c>
      <c r="AC113" s="57" t="str">
        <f t="shared" si="14"/>
        <v/>
      </c>
      <c r="AD113" s="57" t="str">
        <f t="shared" si="15"/>
        <v/>
      </c>
      <c r="AE113" s="57" t="str">
        <f t="shared" si="16"/>
        <v/>
      </c>
      <c r="AF113" s="57" t="str">
        <f t="shared" si="17"/>
        <v/>
      </c>
      <c r="AG113" s="57" t="str">
        <f t="shared" si="18"/>
        <v/>
      </c>
      <c r="AH113" s="57" t="str">
        <f t="shared" si="19"/>
        <v/>
      </c>
      <c r="AI113" s="57" t="str">
        <f t="shared" si="20"/>
        <v/>
      </c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</row>
    <row r="114" spans="1:52" x14ac:dyDescent="0.2">
      <c r="A114" s="19">
        <f t="shared" si="21"/>
        <v>27</v>
      </c>
      <c r="B114" s="20">
        <f t="shared" si="22"/>
        <v>63</v>
      </c>
      <c r="C114" s="21">
        <f t="shared" si="23"/>
        <v>15</v>
      </c>
      <c r="D114" s="16">
        <f t="shared" si="24"/>
        <v>45661</v>
      </c>
      <c r="E114" s="43"/>
      <c r="F114" s="44"/>
      <c r="G114" s="44"/>
      <c r="H114" s="44"/>
      <c r="I114" s="76"/>
      <c r="J114" s="84"/>
      <c r="K114" s="45"/>
      <c r="L114" s="43"/>
      <c r="M114" s="10" t="str">
        <f>IF(COUNT($E114:$K114)=0,"",IF(L114="^",VLOOKUP(M113,lookups!$E$26:$F$36,2,FALSE),IF(L114="v",VLOOKUP(M113,lookups!$I$26:$J$36,2,FALSE),M113)))</f>
        <v/>
      </c>
      <c r="N114" s="53"/>
      <c r="O114" s="10" t="str">
        <f>IF(COUNT($E114:$K114)=0,"",IF(N114="^",VLOOKUP(O113,lookups!$E$2:$F$21,2,FALSE),IF(N114="v",VLOOKUP(O113,lookups!$I$2:$J$21,2,FALSE),O113)))</f>
        <v/>
      </c>
      <c r="P114" s="53"/>
      <c r="Q114" s="10" t="str">
        <f>IF(COUNT($E114:$K114)=0,"",IF(P114="^",VLOOKUP(Q113,lookups!$E$2:$F$21,2,FALSE),IF(P114="v",VLOOKUP(Q113,lookups!$I$2:$J$21,2,FALSE),Q113)))</f>
        <v/>
      </c>
      <c r="R114" s="53"/>
      <c r="S114" s="10" t="str">
        <f>IF(COUNT($E114:$K114)=0,"",IF(R114="^",VLOOKUP(S113,lookups!$E$2:$F$21,2,FALSE),IF(R114="v",VLOOKUP(S113,lookups!$I$2:$J$21,2,FALSE),S113)))</f>
        <v/>
      </c>
      <c r="T114" s="53"/>
      <c r="U114" s="10" t="str">
        <f>IF(COUNT($E114:$K114)=0,"",IF(T114="^",VLOOKUP(U113,lookups!$E$2:$F$21,2,FALSE),IF(T114="v",VLOOKUP(U113,lookups!$I$2:$J$21,2,FALSE),U113)))</f>
        <v/>
      </c>
      <c r="V114" s="53"/>
      <c r="W114" s="10" t="str">
        <f>IF(COUNT($E114:$K114)=0,"",IF(V114="^",VLOOKUP(W113,lookups!$E$2:$F$21,2,FALSE),IF(V114="v",VLOOKUP(W113,lookups!$I$2:$J$21,2,FALSE),W113)))</f>
        <v/>
      </c>
      <c r="X114" s="53"/>
      <c r="Y114" s="30" t="str">
        <f>IF(COUNT($E114:$K114)=0,"",IF(X114="^",VLOOKUP(Y113,lookups!$E$2:$F$21,2,FALSE),IF(X114="v",VLOOKUP(Y113,lookups!$I$2:$J$21,2,FALSE),Y113)))</f>
        <v/>
      </c>
      <c r="Z114" s="57"/>
      <c r="AA114" s="59" t="str">
        <f t="shared" si="13"/>
        <v/>
      </c>
      <c r="AB114" s="57" t="s">
        <v>39</v>
      </c>
      <c r="AC114" s="57" t="str">
        <f t="shared" si="14"/>
        <v/>
      </c>
      <c r="AD114" s="57" t="str">
        <f t="shared" si="15"/>
        <v/>
      </c>
      <c r="AE114" s="57" t="str">
        <f t="shared" si="16"/>
        <v/>
      </c>
      <c r="AF114" s="57" t="str">
        <f t="shared" si="17"/>
        <v/>
      </c>
      <c r="AG114" s="57" t="str">
        <f t="shared" si="18"/>
        <v/>
      </c>
      <c r="AH114" s="57" t="str">
        <f t="shared" si="19"/>
        <v/>
      </c>
      <c r="AI114" s="57" t="str">
        <f t="shared" si="20"/>
        <v/>
      </c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</row>
    <row r="115" spans="1:52" ht="17" thickBot="1" x14ac:dyDescent="0.25">
      <c r="A115" s="22">
        <f t="shared" si="21"/>
        <v>27</v>
      </c>
      <c r="B115" s="23">
        <f t="shared" si="22"/>
        <v>63</v>
      </c>
      <c r="C115" s="24">
        <f t="shared" si="23"/>
        <v>16</v>
      </c>
      <c r="D115" s="17">
        <f t="shared" si="24"/>
        <v>45668</v>
      </c>
      <c r="E115" s="47"/>
      <c r="F115" s="48"/>
      <c r="G115" s="48"/>
      <c r="H115" s="48"/>
      <c r="I115" s="77"/>
      <c r="J115" s="85"/>
      <c r="K115" s="49"/>
      <c r="L115" s="47"/>
      <c r="M115" s="11" t="str">
        <f>IF(COUNT($E115:$K115)=0,"",IF(L115="^",VLOOKUP(M114,lookups!$E$26:$F$36,2,FALSE),IF(L115="v",VLOOKUP(M114,lookups!$I$26:$J$36,2,FALSE),M114)))</f>
        <v/>
      </c>
      <c r="N115" s="54"/>
      <c r="O115" s="11" t="str">
        <f>IF(COUNT($E115:$K115)=0,"",IF(N115="^",VLOOKUP(O114,lookups!$E$2:$F$21,2,FALSE),IF(N115="v",VLOOKUP(O114,lookups!$I$2:$J$21,2,FALSE),O114)))</f>
        <v/>
      </c>
      <c r="P115" s="54"/>
      <c r="Q115" s="11" t="str">
        <f>IF(COUNT($E115:$K115)=0,"",IF(P115="^",VLOOKUP(Q114,lookups!$E$2:$F$21,2,FALSE),IF(P115="v",VLOOKUP(Q114,lookups!$I$2:$J$21,2,FALSE),Q114)))</f>
        <v/>
      </c>
      <c r="R115" s="54"/>
      <c r="S115" s="11" t="str">
        <f>IF(COUNT($E115:$K115)=0,"",IF(R115="^",VLOOKUP(S114,lookups!$E$2:$F$21,2,FALSE),IF(R115="v",VLOOKUP(S114,lookups!$I$2:$J$21,2,FALSE),S114)))</f>
        <v/>
      </c>
      <c r="T115" s="54"/>
      <c r="U115" s="11" t="str">
        <f>IF(COUNT($E115:$K115)=0,"",IF(T115="^",VLOOKUP(U114,lookups!$E$2:$F$21,2,FALSE),IF(T115="v",VLOOKUP(U114,lookups!$I$2:$J$21,2,FALSE),U114)))</f>
        <v/>
      </c>
      <c r="V115" s="54"/>
      <c r="W115" s="11" t="str">
        <f>IF(COUNT($E115:$K115)=0,"",IF(V115="^",VLOOKUP(W114,lookups!$E$2:$F$21,2,FALSE),IF(V115="v",VLOOKUP(W114,lookups!$I$2:$J$21,2,FALSE),W114)))</f>
        <v/>
      </c>
      <c r="X115" s="54"/>
      <c r="Y115" s="31" t="str">
        <f>IF(COUNT($E115:$K115)=0,"",IF(X115="^",VLOOKUP(Y114,lookups!$E$2:$F$21,2,FALSE),IF(X115="v",VLOOKUP(Y114,lookups!$I$2:$J$21,2,FALSE),Y114)))</f>
        <v/>
      </c>
      <c r="Z115" s="57"/>
      <c r="AA115" s="59" t="str">
        <f t="shared" si="13"/>
        <v/>
      </c>
      <c r="AB115" s="57" t="s">
        <v>39</v>
      </c>
      <c r="AC115" s="57" t="str">
        <f t="shared" si="14"/>
        <v/>
      </c>
      <c r="AD115" s="57" t="str">
        <f t="shared" si="15"/>
        <v/>
      </c>
      <c r="AE115" s="57" t="str">
        <f t="shared" si="16"/>
        <v/>
      </c>
      <c r="AF115" s="57" t="str">
        <f t="shared" si="17"/>
        <v/>
      </c>
      <c r="AG115" s="57" t="str">
        <f t="shared" si="18"/>
        <v/>
      </c>
      <c r="AH115" s="57" t="str">
        <f t="shared" si="19"/>
        <v/>
      </c>
      <c r="AI115" s="57" t="str">
        <f t="shared" si="20"/>
        <v/>
      </c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</row>
    <row r="116" spans="1:52" ht="17" thickTop="1" x14ac:dyDescent="0.2">
      <c r="A116" s="25">
        <f t="shared" si="21"/>
        <v>28</v>
      </c>
      <c r="B116" s="26">
        <f t="shared" si="22"/>
        <v>64</v>
      </c>
      <c r="C116" s="27">
        <f t="shared" si="23"/>
        <v>1</v>
      </c>
      <c r="D116" s="28">
        <f t="shared" si="24"/>
        <v>45675</v>
      </c>
      <c r="E116" s="36"/>
      <c r="F116" s="37"/>
      <c r="G116" s="37"/>
      <c r="H116" s="37"/>
      <c r="I116" s="78"/>
      <c r="J116" s="86"/>
      <c r="K116" s="38"/>
      <c r="L116" s="36"/>
      <c r="M116" s="12" t="str">
        <f>IF(COUNT($E116:$K116)=0,"",IF(L116="^",VLOOKUP(M115,lookups!$E$26:$F$36,2,FALSE),IF(L116="v",VLOOKUP(M115,lookups!$I$26:$J$36,2,FALSE),M115)))</f>
        <v/>
      </c>
      <c r="N116" s="53"/>
      <c r="O116" s="12" t="str">
        <f>IF(COUNT($E116:$K116)=0,"",IF(N116="^",VLOOKUP(O115,lookups!$E$2:$F$21,2,FALSE),IF(N116="v",VLOOKUP(O115,lookups!$I$2:$J$21,2,FALSE),O115)))</f>
        <v/>
      </c>
      <c r="P116" s="53"/>
      <c r="Q116" s="12" t="str">
        <f>IF(COUNT($E116:$K116)=0,"",IF(P116="^",VLOOKUP(Q115,lookups!$E$2:$F$21,2,FALSE),IF(P116="v",VLOOKUP(Q115,lookups!$I$2:$J$21,2,FALSE),Q115)))</f>
        <v/>
      </c>
      <c r="R116" s="53"/>
      <c r="S116" s="12" t="str">
        <f>IF(COUNT($E116:$K116)=0,"",IF(R116="^",VLOOKUP(S115,lookups!$E$2:$F$21,2,FALSE),IF(R116="v",VLOOKUP(S115,lookups!$I$2:$J$21,2,FALSE),S115)))</f>
        <v/>
      </c>
      <c r="T116" s="53"/>
      <c r="U116" s="12" t="str">
        <f>IF(COUNT($E116:$K116)=0,"",IF(T116="^",VLOOKUP(U115,lookups!$E$2:$F$21,2,FALSE),IF(T116="v",VLOOKUP(U115,lookups!$I$2:$J$21,2,FALSE),U115)))</f>
        <v/>
      </c>
      <c r="V116" s="53"/>
      <c r="W116" s="12" t="str">
        <f>IF(COUNT($E116:$K116)=0,"",IF(V116="^",VLOOKUP(W115,lookups!$E$2:$F$21,2,FALSE),IF(V116="v",VLOOKUP(W115,lookups!$I$2:$J$21,2,FALSE),W115)))</f>
        <v/>
      </c>
      <c r="X116" s="53"/>
      <c r="Y116" s="29" t="str">
        <f>IF(COUNT($E116:$K116)=0,"",IF(X116="^",VLOOKUP(Y115,lookups!$E$2:$F$21,2,FALSE),IF(X116="v",VLOOKUP(Y115,lookups!$I$2:$J$21,2,FALSE),Y115)))</f>
        <v/>
      </c>
      <c r="Z116" s="57"/>
      <c r="AA116" s="59" t="str">
        <f t="shared" si="13"/>
        <v/>
      </c>
      <c r="AB116" s="57" t="s">
        <v>39</v>
      </c>
      <c r="AC116" s="57" t="str">
        <f t="shared" si="14"/>
        <v/>
      </c>
      <c r="AD116" s="57" t="str">
        <f t="shared" si="15"/>
        <v/>
      </c>
      <c r="AE116" s="57" t="str">
        <f t="shared" si="16"/>
        <v/>
      </c>
      <c r="AF116" s="57" t="str">
        <f t="shared" si="17"/>
        <v/>
      </c>
      <c r="AG116" s="57" t="str">
        <f t="shared" si="18"/>
        <v/>
      </c>
      <c r="AH116" s="57" t="str">
        <f t="shared" si="19"/>
        <v/>
      </c>
      <c r="AI116" s="57" t="str">
        <f t="shared" si="20"/>
        <v/>
      </c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</row>
    <row r="117" spans="1:52" x14ac:dyDescent="0.2">
      <c r="A117" s="19">
        <f t="shared" si="21"/>
        <v>28</v>
      </c>
      <c r="B117" s="20">
        <f t="shared" si="22"/>
        <v>64</v>
      </c>
      <c r="C117" s="21">
        <f t="shared" si="23"/>
        <v>2</v>
      </c>
      <c r="D117" s="16">
        <f t="shared" si="24"/>
        <v>45682</v>
      </c>
      <c r="E117" s="43"/>
      <c r="F117" s="44"/>
      <c r="G117" s="44"/>
      <c r="H117" s="44"/>
      <c r="I117" s="76"/>
      <c r="J117" s="84"/>
      <c r="K117" s="45"/>
      <c r="L117" s="43"/>
      <c r="M117" s="10" t="str">
        <f>IF(COUNT($E117:$K117)=0,"",IF(L117="^",VLOOKUP(M116,lookups!$E$26:$F$36,2,FALSE),IF(L117="v",VLOOKUP(M116,lookups!$I$26:$J$36,2,FALSE),M116)))</f>
        <v/>
      </c>
      <c r="N117" s="53"/>
      <c r="O117" s="10" t="str">
        <f>IF(COUNT($E117:$K117)=0,"",IF(N117="^",VLOOKUP(O116,lookups!$E$2:$F$21,2,FALSE),IF(N117="v",VLOOKUP(O116,lookups!$I$2:$J$21,2,FALSE),O116)))</f>
        <v/>
      </c>
      <c r="P117" s="53"/>
      <c r="Q117" s="10" t="str">
        <f>IF(COUNT($E117:$K117)=0,"",IF(P117="^",VLOOKUP(Q116,lookups!$E$2:$F$21,2,FALSE),IF(P117="v",VLOOKUP(Q116,lookups!$I$2:$J$21,2,FALSE),Q116)))</f>
        <v/>
      </c>
      <c r="R117" s="53"/>
      <c r="S117" s="10" t="str">
        <f>IF(COUNT($E117:$K117)=0,"",IF(R117="^",VLOOKUP(S116,lookups!$E$2:$F$21,2,FALSE),IF(R117="v",VLOOKUP(S116,lookups!$I$2:$J$21,2,FALSE),S116)))</f>
        <v/>
      </c>
      <c r="T117" s="53"/>
      <c r="U117" s="10" t="str">
        <f>IF(COUNT($E117:$K117)=0,"",IF(T117="^",VLOOKUP(U116,lookups!$E$2:$F$21,2,FALSE),IF(T117="v",VLOOKUP(U116,lookups!$I$2:$J$21,2,FALSE),U116)))</f>
        <v/>
      </c>
      <c r="V117" s="53"/>
      <c r="W117" s="10" t="str">
        <f>IF(COUNT($E117:$K117)=0,"",IF(V117="^",VLOOKUP(W116,lookups!$E$2:$F$21,2,FALSE),IF(V117="v",VLOOKUP(W116,lookups!$I$2:$J$21,2,FALSE),W116)))</f>
        <v/>
      </c>
      <c r="X117" s="53"/>
      <c r="Y117" s="30" t="str">
        <f>IF(COUNT($E117:$K117)=0,"",IF(X117="^",VLOOKUP(Y116,lookups!$E$2:$F$21,2,FALSE),IF(X117="v",VLOOKUP(Y116,lookups!$I$2:$J$21,2,FALSE),Y116)))</f>
        <v/>
      </c>
      <c r="Z117" s="57"/>
      <c r="AA117" s="59" t="str">
        <f t="shared" si="13"/>
        <v/>
      </c>
      <c r="AB117" s="57" t="s">
        <v>39</v>
      </c>
      <c r="AC117" s="57" t="str">
        <f t="shared" si="14"/>
        <v/>
      </c>
      <c r="AD117" s="57" t="str">
        <f t="shared" si="15"/>
        <v/>
      </c>
      <c r="AE117" s="57" t="str">
        <f t="shared" si="16"/>
        <v/>
      </c>
      <c r="AF117" s="57" t="str">
        <f t="shared" si="17"/>
        <v/>
      </c>
      <c r="AG117" s="57" t="str">
        <f t="shared" si="18"/>
        <v/>
      </c>
      <c r="AH117" s="57" t="str">
        <f t="shared" si="19"/>
        <v/>
      </c>
      <c r="AI117" s="57" t="str">
        <f t="shared" si="20"/>
        <v/>
      </c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</row>
    <row r="118" spans="1:52" x14ac:dyDescent="0.2">
      <c r="A118" s="19">
        <f t="shared" si="21"/>
        <v>28</v>
      </c>
      <c r="B118" s="20">
        <f t="shared" si="22"/>
        <v>64</v>
      </c>
      <c r="C118" s="21">
        <f t="shared" si="23"/>
        <v>3</v>
      </c>
      <c r="D118" s="16">
        <f t="shared" si="24"/>
        <v>45689</v>
      </c>
      <c r="E118" s="43"/>
      <c r="F118" s="44"/>
      <c r="G118" s="44"/>
      <c r="H118" s="44"/>
      <c r="I118" s="76"/>
      <c r="J118" s="84"/>
      <c r="K118" s="45"/>
      <c r="L118" s="43"/>
      <c r="M118" s="10" t="str">
        <f>IF(COUNT($E118:$K118)=0,"",IF(L118="^",VLOOKUP(M117,lookups!$E$26:$F$36,2,FALSE),IF(L118="v",VLOOKUP(M117,lookups!$I$26:$J$36,2,FALSE),M117)))</f>
        <v/>
      </c>
      <c r="N118" s="53"/>
      <c r="O118" s="10" t="str">
        <f>IF(COUNT($E118:$K118)=0,"",IF(N118="^",VLOOKUP(O117,lookups!$E$2:$F$21,2,FALSE),IF(N118="v",VLOOKUP(O117,lookups!$I$2:$J$21,2,FALSE),O117)))</f>
        <v/>
      </c>
      <c r="P118" s="53"/>
      <c r="Q118" s="10" t="str">
        <f>IF(COUNT($E118:$K118)=0,"",IF(P118="^",VLOOKUP(Q117,lookups!$E$2:$F$21,2,FALSE),IF(P118="v",VLOOKUP(Q117,lookups!$I$2:$J$21,2,FALSE),Q117)))</f>
        <v/>
      </c>
      <c r="R118" s="53"/>
      <c r="S118" s="10" t="str">
        <f>IF(COUNT($E118:$K118)=0,"",IF(R118="^",VLOOKUP(S117,lookups!$E$2:$F$21,2,FALSE),IF(R118="v",VLOOKUP(S117,lookups!$I$2:$J$21,2,FALSE),S117)))</f>
        <v/>
      </c>
      <c r="T118" s="53"/>
      <c r="U118" s="10" t="str">
        <f>IF(COUNT($E118:$K118)=0,"",IF(T118="^",VLOOKUP(U117,lookups!$E$2:$F$21,2,FALSE),IF(T118="v",VLOOKUP(U117,lookups!$I$2:$J$21,2,FALSE),U117)))</f>
        <v/>
      </c>
      <c r="V118" s="53"/>
      <c r="W118" s="10" t="str">
        <f>IF(COUNT($E118:$K118)=0,"",IF(V118="^",VLOOKUP(W117,lookups!$E$2:$F$21,2,FALSE),IF(V118="v",VLOOKUP(W117,lookups!$I$2:$J$21,2,FALSE),W117)))</f>
        <v/>
      </c>
      <c r="X118" s="53"/>
      <c r="Y118" s="30" t="str">
        <f>IF(COUNT($E118:$K118)=0,"",IF(X118="^",VLOOKUP(Y117,lookups!$E$2:$F$21,2,FALSE),IF(X118="v",VLOOKUP(Y117,lookups!$I$2:$J$21,2,FALSE),Y117)))</f>
        <v/>
      </c>
      <c r="Z118" s="57"/>
      <c r="AA118" s="59" t="str">
        <f t="shared" si="13"/>
        <v/>
      </c>
      <c r="AB118" s="57" t="s">
        <v>39</v>
      </c>
      <c r="AC118" s="57" t="str">
        <f t="shared" si="14"/>
        <v/>
      </c>
      <c r="AD118" s="57" t="str">
        <f t="shared" si="15"/>
        <v/>
      </c>
      <c r="AE118" s="57" t="str">
        <f t="shared" si="16"/>
        <v/>
      </c>
      <c r="AF118" s="57" t="str">
        <f t="shared" si="17"/>
        <v/>
      </c>
      <c r="AG118" s="57" t="str">
        <f t="shared" si="18"/>
        <v/>
      </c>
      <c r="AH118" s="57" t="str">
        <f t="shared" si="19"/>
        <v/>
      </c>
      <c r="AI118" s="57" t="str">
        <f t="shared" si="20"/>
        <v/>
      </c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</row>
    <row r="119" spans="1:52" x14ac:dyDescent="0.2">
      <c r="A119" s="19">
        <f t="shared" si="21"/>
        <v>28</v>
      </c>
      <c r="B119" s="20">
        <f t="shared" si="22"/>
        <v>64</v>
      </c>
      <c r="C119" s="21">
        <f t="shared" si="23"/>
        <v>4</v>
      </c>
      <c r="D119" s="16">
        <f t="shared" si="24"/>
        <v>45696</v>
      </c>
      <c r="E119" s="43"/>
      <c r="F119" s="44"/>
      <c r="G119" s="44"/>
      <c r="H119" s="44"/>
      <c r="I119" s="76"/>
      <c r="J119" s="84"/>
      <c r="K119" s="45"/>
      <c r="L119" s="43"/>
      <c r="M119" s="10" t="str">
        <f>IF(COUNT($E119:$K119)=0,"",IF(L119="^",VLOOKUP(M118,lookups!$E$26:$F$36,2,FALSE),IF(L119="v",VLOOKUP(M118,lookups!$I$26:$J$36,2,FALSE),M118)))</f>
        <v/>
      </c>
      <c r="N119" s="53"/>
      <c r="O119" s="10" t="str">
        <f>IF(COUNT($E119:$K119)=0,"",IF(N119="^",VLOOKUP(O118,lookups!$E$2:$F$21,2,FALSE),IF(N119="v",VLOOKUP(O118,lookups!$I$2:$J$21,2,FALSE),O118)))</f>
        <v/>
      </c>
      <c r="P119" s="53"/>
      <c r="Q119" s="10" t="str">
        <f>IF(COUNT($E119:$K119)=0,"",IF(P119="^",VLOOKUP(Q118,lookups!$E$2:$F$21,2,FALSE),IF(P119="v",VLOOKUP(Q118,lookups!$I$2:$J$21,2,FALSE),Q118)))</f>
        <v/>
      </c>
      <c r="R119" s="53"/>
      <c r="S119" s="10" t="str">
        <f>IF(COUNT($E119:$K119)=0,"",IF(R119="^",VLOOKUP(S118,lookups!$E$2:$F$21,2,FALSE),IF(R119="v",VLOOKUP(S118,lookups!$I$2:$J$21,2,FALSE),S118)))</f>
        <v/>
      </c>
      <c r="T119" s="53"/>
      <c r="U119" s="10" t="str">
        <f>IF(COUNT($E119:$K119)=0,"",IF(T119="^",VLOOKUP(U118,lookups!$E$2:$F$21,2,FALSE),IF(T119="v",VLOOKUP(U118,lookups!$I$2:$J$21,2,FALSE),U118)))</f>
        <v/>
      </c>
      <c r="V119" s="53"/>
      <c r="W119" s="10" t="str">
        <f>IF(COUNT($E119:$K119)=0,"",IF(V119="^",VLOOKUP(W118,lookups!$E$2:$F$21,2,FALSE),IF(V119="v",VLOOKUP(W118,lookups!$I$2:$J$21,2,FALSE),W118)))</f>
        <v/>
      </c>
      <c r="X119" s="53"/>
      <c r="Y119" s="30" t="str">
        <f>IF(COUNT($E119:$K119)=0,"",IF(X119="^",VLOOKUP(Y118,lookups!$E$2:$F$21,2,FALSE),IF(X119="v",VLOOKUP(Y118,lookups!$I$2:$J$21,2,FALSE),Y118)))</f>
        <v/>
      </c>
      <c r="Z119" s="57"/>
      <c r="AA119" s="59" t="str">
        <f t="shared" si="13"/>
        <v/>
      </c>
      <c r="AB119" s="57" t="s">
        <v>39</v>
      </c>
      <c r="AC119" s="57" t="str">
        <f t="shared" si="14"/>
        <v/>
      </c>
      <c r="AD119" s="57" t="str">
        <f t="shared" si="15"/>
        <v/>
      </c>
      <c r="AE119" s="57" t="str">
        <f t="shared" si="16"/>
        <v/>
      </c>
      <c r="AF119" s="57" t="str">
        <f t="shared" si="17"/>
        <v/>
      </c>
      <c r="AG119" s="57" t="str">
        <f t="shared" si="18"/>
        <v/>
      </c>
      <c r="AH119" s="57" t="str">
        <f t="shared" si="19"/>
        <v/>
      </c>
      <c r="AI119" s="57" t="str">
        <f t="shared" si="20"/>
        <v/>
      </c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</row>
    <row r="120" spans="1:52" x14ac:dyDescent="0.2">
      <c r="A120" s="19">
        <f t="shared" si="21"/>
        <v>28</v>
      </c>
      <c r="B120" s="20">
        <f t="shared" si="22"/>
        <v>64</v>
      </c>
      <c r="C120" s="21">
        <f t="shared" si="23"/>
        <v>5</v>
      </c>
      <c r="D120" s="16">
        <f t="shared" si="24"/>
        <v>45703</v>
      </c>
      <c r="E120" s="43"/>
      <c r="F120" s="44"/>
      <c r="G120" s="44"/>
      <c r="H120" s="44"/>
      <c r="I120" s="76"/>
      <c r="J120" s="84"/>
      <c r="K120" s="45"/>
      <c r="L120" s="43"/>
      <c r="M120" s="10" t="str">
        <f>IF(COUNT($E120:$K120)=0,"",IF(L120="^",VLOOKUP(M119,lookups!$E$26:$F$36,2,FALSE),IF(L120="v",VLOOKUP(M119,lookups!$I$26:$J$36,2,FALSE),M119)))</f>
        <v/>
      </c>
      <c r="N120" s="53"/>
      <c r="O120" s="10" t="str">
        <f>IF(COUNT($E120:$K120)=0,"",IF(N120="^",VLOOKUP(O119,lookups!$E$2:$F$21,2,FALSE),IF(N120="v",VLOOKUP(O119,lookups!$I$2:$J$21,2,FALSE),O119)))</f>
        <v/>
      </c>
      <c r="P120" s="53"/>
      <c r="Q120" s="10" t="str">
        <f>IF(COUNT($E120:$K120)=0,"",IF(P120="^",VLOOKUP(Q119,lookups!$E$2:$F$21,2,FALSE),IF(P120="v",VLOOKUP(Q119,lookups!$I$2:$J$21,2,FALSE),Q119)))</f>
        <v/>
      </c>
      <c r="R120" s="53"/>
      <c r="S120" s="10" t="str">
        <f>IF(COUNT($E120:$K120)=0,"",IF(R120="^",VLOOKUP(S119,lookups!$E$2:$F$21,2,FALSE),IF(R120="v",VLOOKUP(S119,lookups!$I$2:$J$21,2,FALSE),S119)))</f>
        <v/>
      </c>
      <c r="T120" s="53"/>
      <c r="U120" s="10" t="str">
        <f>IF(COUNT($E120:$K120)=0,"",IF(T120="^",VLOOKUP(U119,lookups!$E$2:$F$21,2,FALSE),IF(T120="v",VLOOKUP(U119,lookups!$I$2:$J$21,2,FALSE),U119)))</f>
        <v/>
      </c>
      <c r="V120" s="53"/>
      <c r="W120" s="10" t="str">
        <f>IF(COUNT($E120:$K120)=0,"",IF(V120="^",VLOOKUP(W119,lookups!$E$2:$F$21,2,FALSE),IF(V120="v",VLOOKUP(W119,lookups!$I$2:$J$21,2,FALSE),W119)))</f>
        <v/>
      </c>
      <c r="X120" s="53"/>
      <c r="Y120" s="30" t="str">
        <f>IF(COUNT($E120:$K120)=0,"",IF(X120="^",VLOOKUP(Y119,lookups!$E$2:$F$21,2,FALSE),IF(X120="v",VLOOKUP(Y119,lookups!$I$2:$J$21,2,FALSE),Y119)))</f>
        <v/>
      </c>
      <c r="Z120" s="57"/>
      <c r="AA120" s="59" t="str">
        <f t="shared" si="13"/>
        <v/>
      </c>
      <c r="AB120" s="57" t="s">
        <v>39</v>
      </c>
      <c r="AC120" s="57" t="str">
        <f t="shared" si="14"/>
        <v/>
      </c>
      <c r="AD120" s="57" t="str">
        <f t="shared" si="15"/>
        <v/>
      </c>
      <c r="AE120" s="57" t="str">
        <f t="shared" si="16"/>
        <v/>
      </c>
      <c r="AF120" s="57" t="str">
        <f t="shared" si="17"/>
        <v/>
      </c>
      <c r="AG120" s="57" t="str">
        <f t="shared" si="18"/>
        <v/>
      </c>
      <c r="AH120" s="57" t="str">
        <f t="shared" si="19"/>
        <v/>
      </c>
      <c r="AI120" s="57" t="str">
        <f t="shared" si="20"/>
        <v/>
      </c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</row>
    <row r="121" spans="1:52" x14ac:dyDescent="0.2">
      <c r="A121" s="19">
        <f t="shared" si="21"/>
        <v>28</v>
      </c>
      <c r="B121" s="20">
        <f t="shared" si="22"/>
        <v>64</v>
      </c>
      <c r="C121" s="21">
        <f t="shared" si="23"/>
        <v>6</v>
      </c>
      <c r="D121" s="16">
        <f t="shared" si="24"/>
        <v>45710</v>
      </c>
      <c r="E121" s="43"/>
      <c r="F121" s="44"/>
      <c r="G121" s="44"/>
      <c r="H121" s="44"/>
      <c r="I121" s="76"/>
      <c r="J121" s="84"/>
      <c r="K121" s="45"/>
      <c r="L121" s="43"/>
      <c r="M121" s="10" t="str">
        <f>IF(COUNT($E121:$K121)=0,"",IF(L121="^",VLOOKUP(M120,lookups!$E$26:$F$36,2,FALSE),IF(L121="v",VLOOKUP(M120,lookups!$I$26:$J$36,2,FALSE),M120)))</f>
        <v/>
      </c>
      <c r="N121" s="53"/>
      <c r="O121" s="10" t="str">
        <f>IF(COUNT($E121:$K121)=0,"",IF(N121="^",VLOOKUP(O120,lookups!$E$2:$F$21,2,FALSE),IF(N121="v",VLOOKUP(O120,lookups!$I$2:$J$21,2,FALSE),O120)))</f>
        <v/>
      </c>
      <c r="P121" s="53"/>
      <c r="Q121" s="10" t="str">
        <f>IF(COUNT($E121:$K121)=0,"",IF(P121="^",VLOOKUP(Q120,lookups!$E$2:$F$21,2,FALSE),IF(P121="v",VLOOKUP(Q120,lookups!$I$2:$J$21,2,FALSE),Q120)))</f>
        <v/>
      </c>
      <c r="R121" s="53"/>
      <c r="S121" s="10" t="str">
        <f>IF(COUNT($E121:$K121)=0,"",IF(R121="^",VLOOKUP(S120,lookups!$E$2:$F$21,2,FALSE),IF(R121="v",VLOOKUP(S120,lookups!$I$2:$J$21,2,FALSE),S120)))</f>
        <v/>
      </c>
      <c r="T121" s="53"/>
      <c r="U121" s="10" t="str">
        <f>IF(COUNT($E121:$K121)=0,"",IF(T121="^",VLOOKUP(U120,lookups!$E$2:$F$21,2,FALSE),IF(T121="v",VLOOKUP(U120,lookups!$I$2:$J$21,2,FALSE),U120)))</f>
        <v/>
      </c>
      <c r="V121" s="53"/>
      <c r="W121" s="10" t="str">
        <f>IF(COUNT($E121:$K121)=0,"",IF(V121="^",VLOOKUP(W120,lookups!$E$2:$F$21,2,FALSE),IF(V121="v",VLOOKUP(W120,lookups!$I$2:$J$21,2,FALSE),W120)))</f>
        <v/>
      </c>
      <c r="X121" s="53"/>
      <c r="Y121" s="30" t="str">
        <f>IF(COUNT($E121:$K121)=0,"",IF(X121="^",VLOOKUP(Y120,lookups!$E$2:$F$21,2,FALSE),IF(X121="v",VLOOKUP(Y120,lookups!$I$2:$J$21,2,FALSE),Y120)))</f>
        <v/>
      </c>
      <c r="Z121" s="57"/>
      <c r="AA121" s="59" t="str">
        <f t="shared" si="13"/>
        <v/>
      </c>
      <c r="AB121" s="57" t="s">
        <v>39</v>
      </c>
      <c r="AC121" s="57" t="str">
        <f t="shared" si="14"/>
        <v/>
      </c>
      <c r="AD121" s="57" t="str">
        <f t="shared" si="15"/>
        <v/>
      </c>
      <c r="AE121" s="57" t="str">
        <f t="shared" si="16"/>
        <v/>
      </c>
      <c r="AF121" s="57" t="str">
        <f t="shared" si="17"/>
        <v/>
      </c>
      <c r="AG121" s="57" t="str">
        <f t="shared" si="18"/>
        <v/>
      </c>
      <c r="AH121" s="57" t="str">
        <f t="shared" si="19"/>
        <v/>
      </c>
      <c r="AI121" s="57" t="str">
        <f t="shared" si="20"/>
        <v/>
      </c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</row>
    <row r="122" spans="1:52" x14ac:dyDescent="0.2">
      <c r="A122" s="19">
        <f t="shared" si="21"/>
        <v>28</v>
      </c>
      <c r="B122" s="20">
        <f t="shared" si="22"/>
        <v>64</v>
      </c>
      <c r="C122" s="21">
        <f t="shared" si="23"/>
        <v>7</v>
      </c>
      <c r="D122" s="16">
        <f t="shared" si="24"/>
        <v>45717</v>
      </c>
      <c r="E122" s="43"/>
      <c r="F122" s="44"/>
      <c r="G122" s="44"/>
      <c r="H122" s="44"/>
      <c r="I122" s="76"/>
      <c r="J122" s="84"/>
      <c r="K122" s="45"/>
      <c r="L122" s="43"/>
      <c r="M122" s="10" t="str">
        <f>IF(COUNT($E122:$K122)=0,"",IF(L122="^",VLOOKUP(M121,lookups!$E$26:$F$36,2,FALSE),IF(L122="v",VLOOKUP(M121,lookups!$I$26:$J$36,2,FALSE),M121)))</f>
        <v/>
      </c>
      <c r="N122" s="53"/>
      <c r="O122" s="10" t="str">
        <f>IF(COUNT($E122:$K122)=0,"",IF(N122="^",VLOOKUP(O121,lookups!$E$2:$F$21,2,FALSE),IF(N122="v",VLOOKUP(O121,lookups!$I$2:$J$21,2,FALSE),O121)))</f>
        <v/>
      </c>
      <c r="P122" s="53"/>
      <c r="Q122" s="10" t="str">
        <f>IF(COUNT($E122:$K122)=0,"",IF(P122="^",VLOOKUP(Q121,lookups!$E$2:$F$21,2,FALSE),IF(P122="v",VLOOKUP(Q121,lookups!$I$2:$J$21,2,FALSE),Q121)))</f>
        <v/>
      </c>
      <c r="R122" s="53"/>
      <c r="S122" s="10" t="str">
        <f>IF(COUNT($E122:$K122)=0,"",IF(R122="^",VLOOKUP(S121,lookups!$E$2:$F$21,2,FALSE),IF(R122="v",VLOOKUP(S121,lookups!$I$2:$J$21,2,FALSE),S121)))</f>
        <v/>
      </c>
      <c r="T122" s="53"/>
      <c r="U122" s="10" t="str">
        <f>IF(COUNT($E122:$K122)=0,"",IF(T122="^",VLOOKUP(U121,lookups!$E$2:$F$21,2,FALSE),IF(T122="v",VLOOKUP(U121,lookups!$I$2:$J$21,2,FALSE),U121)))</f>
        <v/>
      </c>
      <c r="V122" s="53"/>
      <c r="W122" s="10" t="str">
        <f>IF(COUNT($E122:$K122)=0,"",IF(V122="^",VLOOKUP(W121,lookups!$E$2:$F$21,2,FALSE),IF(V122="v",VLOOKUP(W121,lookups!$I$2:$J$21,2,FALSE),W121)))</f>
        <v/>
      </c>
      <c r="X122" s="53"/>
      <c r="Y122" s="30" t="str">
        <f>IF(COUNT($E122:$K122)=0,"",IF(X122="^",VLOOKUP(Y121,lookups!$E$2:$F$21,2,FALSE),IF(X122="v",VLOOKUP(Y121,lookups!$I$2:$J$21,2,FALSE),Y121)))</f>
        <v/>
      </c>
      <c r="Z122" s="57"/>
      <c r="AA122" s="59" t="str">
        <f t="shared" si="13"/>
        <v/>
      </c>
      <c r="AB122" s="57" t="s">
        <v>39</v>
      </c>
      <c r="AC122" s="57" t="str">
        <f t="shared" si="14"/>
        <v/>
      </c>
      <c r="AD122" s="57" t="str">
        <f t="shared" si="15"/>
        <v/>
      </c>
      <c r="AE122" s="57" t="str">
        <f t="shared" si="16"/>
        <v/>
      </c>
      <c r="AF122" s="57" t="str">
        <f t="shared" si="17"/>
        <v/>
      </c>
      <c r="AG122" s="57" t="str">
        <f t="shared" si="18"/>
        <v/>
      </c>
      <c r="AH122" s="57" t="str">
        <f t="shared" si="19"/>
        <v/>
      </c>
      <c r="AI122" s="57" t="str">
        <f t="shared" si="20"/>
        <v/>
      </c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</row>
    <row r="123" spans="1:52" x14ac:dyDescent="0.2">
      <c r="A123" s="19">
        <f t="shared" si="21"/>
        <v>28</v>
      </c>
      <c r="B123" s="20">
        <f t="shared" si="22"/>
        <v>64</v>
      </c>
      <c r="C123" s="21">
        <f t="shared" si="23"/>
        <v>8</v>
      </c>
      <c r="D123" s="16">
        <f t="shared" si="24"/>
        <v>45724</v>
      </c>
      <c r="E123" s="43"/>
      <c r="F123" s="44"/>
      <c r="G123" s="44"/>
      <c r="H123" s="44"/>
      <c r="I123" s="76"/>
      <c r="J123" s="84"/>
      <c r="K123" s="45"/>
      <c r="L123" s="43"/>
      <c r="M123" s="10" t="str">
        <f>IF(COUNT($E123:$K123)=0,"",IF(L123="^",VLOOKUP(M122,lookups!$E$26:$F$36,2,FALSE),IF(L123="v",VLOOKUP(M122,lookups!$I$26:$J$36,2,FALSE),M122)))</f>
        <v/>
      </c>
      <c r="N123" s="53"/>
      <c r="O123" s="10" t="str">
        <f>IF(COUNT($E123:$K123)=0,"",IF(N123="^",VLOOKUP(O122,lookups!$E$2:$F$21,2,FALSE),IF(N123="v",VLOOKUP(O122,lookups!$I$2:$J$21,2,FALSE),O122)))</f>
        <v/>
      </c>
      <c r="P123" s="53"/>
      <c r="Q123" s="10" t="str">
        <f>IF(COUNT($E123:$K123)=0,"",IF(P123="^",VLOOKUP(Q122,lookups!$E$2:$F$21,2,FALSE),IF(P123="v",VLOOKUP(Q122,lookups!$I$2:$J$21,2,FALSE),Q122)))</f>
        <v/>
      </c>
      <c r="R123" s="53"/>
      <c r="S123" s="10" t="str">
        <f>IF(COUNT($E123:$K123)=0,"",IF(R123="^",VLOOKUP(S122,lookups!$E$2:$F$21,2,FALSE),IF(R123="v",VLOOKUP(S122,lookups!$I$2:$J$21,2,FALSE),S122)))</f>
        <v/>
      </c>
      <c r="T123" s="53"/>
      <c r="U123" s="10" t="str">
        <f>IF(COUNT($E123:$K123)=0,"",IF(T123="^",VLOOKUP(U122,lookups!$E$2:$F$21,2,FALSE),IF(T123="v",VLOOKUP(U122,lookups!$I$2:$J$21,2,FALSE),U122)))</f>
        <v/>
      </c>
      <c r="V123" s="53"/>
      <c r="W123" s="10" t="str">
        <f>IF(COUNT($E123:$K123)=0,"",IF(V123="^",VLOOKUP(W122,lookups!$E$2:$F$21,2,FALSE),IF(V123="v",VLOOKUP(W122,lookups!$I$2:$J$21,2,FALSE),W122)))</f>
        <v/>
      </c>
      <c r="X123" s="53"/>
      <c r="Y123" s="30" t="str">
        <f>IF(COUNT($E123:$K123)=0,"",IF(X123="^",VLOOKUP(Y122,lookups!$E$2:$F$21,2,FALSE),IF(X123="v",VLOOKUP(Y122,lookups!$I$2:$J$21,2,FALSE),Y122)))</f>
        <v/>
      </c>
      <c r="Z123" s="57"/>
      <c r="AA123" s="59" t="str">
        <f t="shared" si="13"/>
        <v/>
      </c>
      <c r="AB123" s="57" t="s">
        <v>39</v>
      </c>
      <c r="AC123" s="57" t="str">
        <f t="shared" si="14"/>
        <v/>
      </c>
      <c r="AD123" s="57" t="str">
        <f t="shared" si="15"/>
        <v/>
      </c>
      <c r="AE123" s="57" t="str">
        <f t="shared" si="16"/>
        <v/>
      </c>
      <c r="AF123" s="57" t="str">
        <f t="shared" si="17"/>
        <v/>
      </c>
      <c r="AG123" s="57" t="str">
        <f t="shared" si="18"/>
        <v/>
      </c>
      <c r="AH123" s="57" t="str">
        <f t="shared" si="19"/>
        <v/>
      </c>
      <c r="AI123" s="57" t="str">
        <f t="shared" si="20"/>
        <v/>
      </c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</row>
    <row r="124" spans="1:52" x14ac:dyDescent="0.2">
      <c r="A124" s="19">
        <f t="shared" si="21"/>
        <v>28</v>
      </c>
      <c r="B124" s="20">
        <f t="shared" si="22"/>
        <v>64</v>
      </c>
      <c r="C124" s="21">
        <f t="shared" si="23"/>
        <v>9</v>
      </c>
      <c r="D124" s="16">
        <f t="shared" si="24"/>
        <v>45731</v>
      </c>
      <c r="E124" s="43"/>
      <c r="F124" s="44"/>
      <c r="G124" s="44"/>
      <c r="H124" s="44"/>
      <c r="I124" s="76"/>
      <c r="J124" s="84"/>
      <c r="K124" s="45"/>
      <c r="L124" s="43"/>
      <c r="M124" s="10" t="str">
        <f>IF(COUNT($E124:$K124)=0,"",IF(L124="^",VLOOKUP(M123,lookups!$E$26:$F$36,2,FALSE),IF(L124="v",VLOOKUP(M123,lookups!$I$26:$J$36,2,FALSE),M123)))</f>
        <v/>
      </c>
      <c r="N124" s="53"/>
      <c r="O124" s="10" t="str">
        <f>IF(COUNT($E124:$K124)=0,"",IF(N124="^",VLOOKUP(O123,lookups!$E$2:$F$21,2,FALSE),IF(N124="v",VLOOKUP(O123,lookups!$I$2:$J$21,2,FALSE),O123)))</f>
        <v/>
      </c>
      <c r="P124" s="53"/>
      <c r="Q124" s="10" t="str">
        <f>IF(COUNT($E124:$K124)=0,"",IF(P124="^",VLOOKUP(Q123,lookups!$E$2:$F$21,2,FALSE),IF(P124="v",VLOOKUP(Q123,lookups!$I$2:$J$21,2,FALSE),Q123)))</f>
        <v/>
      </c>
      <c r="R124" s="53"/>
      <c r="S124" s="10" t="str">
        <f>IF(COUNT($E124:$K124)=0,"",IF(R124="^",VLOOKUP(S123,lookups!$E$2:$F$21,2,FALSE),IF(R124="v",VLOOKUP(S123,lookups!$I$2:$J$21,2,FALSE),S123)))</f>
        <v/>
      </c>
      <c r="T124" s="53"/>
      <c r="U124" s="10" t="str">
        <f>IF(COUNT($E124:$K124)=0,"",IF(T124="^",VLOOKUP(U123,lookups!$E$2:$F$21,2,FALSE),IF(T124="v",VLOOKUP(U123,lookups!$I$2:$J$21,2,FALSE),U123)))</f>
        <v/>
      </c>
      <c r="V124" s="53"/>
      <c r="W124" s="10" t="str">
        <f>IF(COUNT($E124:$K124)=0,"",IF(V124="^",VLOOKUP(W123,lookups!$E$2:$F$21,2,FALSE),IF(V124="v",VLOOKUP(W123,lookups!$I$2:$J$21,2,FALSE),W123)))</f>
        <v/>
      </c>
      <c r="X124" s="53"/>
      <c r="Y124" s="30" t="str">
        <f>IF(COUNT($E124:$K124)=0,"",IF(X124="^",VLOOKUP(Y123,lookups!$E$2:$F$21,2,FALSE),IF(X124="v",VLOOKUP(Y123,lookups!$I$2:$J$21,2,FALSE),Y123)))</f>
        <v/>
      </c>
      <c r="Z124" s="57"/>
      <c r="AA124" s="59" t="str">
        <f t="shared" si="13"/>
        <v/>
      </c>
      <c r="AB124" s="57" t="s">
        <v>39</v>
      </c>
      <c r="AC124" s="57" t="str">
        <f t="shared" si="14"/>
        <v/>
      </c>
      <c r="AD124" s="57" t="str">
        <f t="shared" si="15"/>
        <v/>
      </c>
      <c r="AE124" s="57" t="str">
        <f t="shared" si="16"/>
        <v/>
      </c>
      <c r="AF124" s="57" t="str">
        <f t="shared" si="17"/>
        <v/>
      </c>
      <c r="AG124" s="57" t="str">
        <f t="shared" si="18"/>
        <v/>
      </c>
      <c r="AH124" s="57" t="str">
        <f t="shared" si="19"/>
        <v/>
      </c>
      <c r="AI124" s="57" t="str">
        <f t="shared" si="20"/>
        <v/>
      </c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</row>
    <row r="125" spans="1:52" x14ac:dyDescent="0.2">
      <c r="A125" s="19">
        <f t="shared" si="21"/>
        <v>28</v>
      </c>
      <c r="B125" s="20">
        <f t="shared" si="22"/>
        <v>64</v>
      </c>
      <c r="C125" s="21">
        <f t="shared" si="23"/>
        <v>10</v>
      </c>
      <c r="D125" s="16">
        <f t="shared" si="24"/>
        <v>45738</v>
      </c>
      <c r="E125" s="43"/>
      <c r="F125" s="44"/>
      <c r="G125" s="44"/>
      <c r="H125" s="44"/>
      <c r="I125" s="76"/>
      <c r="J125" s="84"/>
      <c r="K125" s="45"/>
      <c r="L125" s="43"/>
      <c r="M125" s="10" t="str">
        <f>IF(COUNT($E125:$K125)=0,"",IF(L125="^",VLOOKUP(M124,lookups!$E$26:$F$36,2,FALSE),IF(L125="v",VLOOKUP(M124,lookups!$I$26:$J$36,2,FALSE),M124)))</f>
        <v/>
      </c>
      <c r="N125" s="53"/>
      <c r="O125" s="10" t="str">
        <f>IF(COUNT($E125:$K125)=0,"",IF(N125="^",VLOOKUP(O124,lookups!$E$2:$F$21,2,FALSE),IF(N125="v",VLOOKUP(O124,lookups!$I$2:$J$21,2,FALSE),O124)))</f>
        <v/>
      </c>
      <c r="P125" s="53"/>
      <c r="Q125" s="10" t="str">
        <f>IF(COUNT($E125:$K125)=0,"",IF(P125="^",VLOOKUP(Q124,lookups!$E$2:$F$21,2,FALSE),IF(P125="v",VLOOKUP(Q124,lookups!$I$2:$J$21,2,FALSE),Q124)))</f>
        <v/>
      </c>
      <c r="R125" s="53"/>
      <c r="S125" s="10" t="str">
        <f>IF(COUNT($E125:$K125)=0,"",IF(R125="^",VLOOKUP(S124,lookups!$E$2:$F$21,2,FALSE),IF(R125="v",VLOOKUP(S124,lookups!$I$2:$J$21,2,FALSE),S124)))</f>
        <v/>
      </c>
      <c r="T125" s="53"/>
      <c r="U125" s="10" t="str">
        <f>IF(COUNT($E125:$K125)=0,"",IF(T125="^",VLOOKUP(U124,lookups!$E$2:$F$21,2,FALSE),IF(T125="v",VLOOKUP(U124,lookups!$I$2:$J$21,2,FALSE),U124)))</f>
        <v/>
      </c>
      <c r="V125" s="53"/>
      <c r="W125" s="10" t="str">
        <f>IF(COUNT($E125:$K125)=0,"",IF(V125="^",VLOOKUP(W124,lookups!$E$2:$F$21,2,FALSE),IF(V125="v",VLOOKUP(W124,lookups!$I$2:$J$21,2,FALSE),W124)))</f>
        <v/>
      </c>
      <c r="X125" s="53"/>
      <c r="Y125" s="30" t="str">
        <f>IF(COUNT($E125:$K125)=0,"",IF(X125="^",VLOOKUP(Y124,lookups!$E$2:$F$21,2,FALSE),IF(X125="v",VLOOKUP(Y124,lookups!$I$2:$J$21,2,FALSE),Y124)))</f>
        <v/>
      </c>
      <c r="Z125" s="57"/>
      <c r="AA125" s="59" t="str">
        <f t="shared" si="13"/>
        <v/>
      </c>
      <c r="AB125" s="57" t="s">
        <v>39</v>
      </c>
      <c r="AC125" s="57" t="str">
        <f t="shared" si="14"/>
        <v/>
      </c>
      <c r="AD125" s="57" t="str">
        <f t="shared" si="15"/>
        <v/>
      </c>
      <c r="AE125" s="57" t="str">
        <f t="shared" si="16"/>
        <v/>
      </c>
      <c r="AF125" s="57" t="str">
        <f t="shared" si="17"/>
        <v/>
      </c>
      <c r="AG125" s="57" t="str">
        <f t="shared" si="18"/>
        <v/>
      </c>
      <c r="AH125" s="57" t="str">
        <f t="shared" si="19"/>
        <v/>
      </c>
      <c r="AI125" s="57" t="str">
        <f t="shared" si="20"/>
        <v/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</row>
    <row r="126" spans="1:52" x14ac:dyDescent="0.2">
      <c r="A126" s="19">
        <f t="shared" si="21"/>
        <v>28</v>
      </c>
      <c r="B126" s="20">
        <f t="shared" si="22"/>
        <v>64</v>
      </c>
      <c r="C126" s="21">
        <f t="shared" si="23"/>
        <v>11</v>
      </c>
      <c r="D126" s="16">
        <f t="shared" si="24"/>
        <v>45745</v>
      </c>
      <c r="E126" s="43"/>
      <c r="F126" s="44"/>
      <c r="G126" s="44"/>
      <c r="H126" s="44"/>
      <c r="I126" s="76"/>
      <c r="J126" s="84"/>
      <c r="K126" s="45"/>
      <c r="L126" s="43"/>
      <c r="M126" s="10" t="str">
        <f>IF(COUNT($E126:$K126)=0,"",IF(L126="^",VLOOKUP(M125,lookups!$E$26:$F$36,2,FALSE),IF(L126="v",VLOOKUP(M125,lookups!$I$26:$J$36,2,FALSE),M125)))</f>
        <v/>
      </c>
      <c r="N126" s="53"/>
      <c r="O126" s="10" t="str">
        <f>IF(COUNT($E126:$K126)=0,"",IF(N126="^",VLOOKUP(O125,lookups!$E$2:$F$21,2,FALSE),IF(N126="v",VLOOKUP(O125,lookups!$I$2:$J$21,2,FALSE),O125)))</f>
        <v/>
      </c>
      <c r="P126" s="53"/>
      <c r="Q126" s="10" t="str">
        <f>IF(COUNT($E126:$K126)=0,"",IF(P126="^",VLOOKUP(Q125,lookups!$E$2:$F$21,2,FALSE),IF(P126="v",VLOOKUP(Q125,lookups!$I$2:$J$21,2,FALSE),Q125)))</f>
        <v/>
      </c>
      <c r="R126" s="53"/>
      <c r="S126" s="10" t="str">
        <f>IF(COUNT($E126:$K126)=0,"",IF(R126="^",VLOOKUP(S125,lookups!$E$2:$F$21,2,FALSE),IF(R126="v",VLOOKUP(S125,lookups!$I$2:$J$21,2,FALSE),S125)))</f>
        <v/>
      </c>
      <c r="T126" s="53"/>
      <c r="U126" s="10" t="str">
        <f>IF(COUNT($E126:$K126)=0,"",IF(T126="^",VLOOKUP(U125,lookups!$E$2:$F$21,2,FALSE),IF(T126="v",VLOOKUP(U125,lookups!$I$2:$J$21,2,FALSE),U125)))</f>
        <v/>
      </c>
      <c r="V126" s="53"/>
      <c r="W126" s="10" t="str">
        <f>IF(COUNT($E126:$K126)=0,"",IF(V126="^",VLOOKUP(W125,lookups!$E$2:$F$21,2,FALSE),IF(V126="v",VLOOKUP(W125,lookups!$I$2:$J$21,2,FALSE),W125)))</f>
        <v/>
      </c>
      <c r="X126" s="53"/>
      <c r="Y126" s="30" t="str">
        <f>IF(COUNT($E126:$K126)=0,"",IF(X126="^",VLOOKUP(Y125,lookups!$E$2:$F$21,2,FALSE),IF(X126="v",VLOOKUP(Y125,lookups!$I$2:$J$21,2,FALSE),Y125)))</f>
        <v/>
      </c>
      <c r="Z126" s="57"/>
      <c r="AA126" s="59" t="str">
        <f t="shared" si="13"/>
        <v/>
      </c>
      <c r="AB126" s="57" t="s">
        <v>39</v>
      </c>
      <c r="AC126" s="57" t="str">
        <f t="shared" si="14"/>
        <v/>
      </c>
      <c r="AD126" s="57" t="str">
        <f t="shared" si="15"/>
        <v/>
      </c>
      <c r="AE126" s="57" t="str">
        <f t="shared" si="16"/>
        <v/>
      </c>
      <c r="AF126" s="57" t="str">
        <f t="shared" si="17"/>
        <v/>
      </c>
      <c r="AG126" s="57" t="str">
        <f t="shared" si="18"/>
        <v/>
      </c>
      <c r="AH126" s="57" t="str">
        <f t="shared" si="19"/>
        <v/>
      </c>
      <c r="AI126" s="57" t="str">
        <f t="shared" si="20"/>
        <v/>
      </c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</row>
    <row r="127" spans="1:52" x14ac:dyDescent="0.2">
      <c r="A127" s="19">
        <f t="shared" si="21"/>
        <v>28</v>
      </c>
      <c r="B127" s="20">
        <f t="shared" si="22"/>
        <v>64</v>
      </c>
      <c r="C127" s="21">
        <f t="shared" si="23"/>
        <v>12</v>
      </c>
      <c r="D127" s="16">
        <f t="shared" si="24"/>
        <v>45752</v>
      </c>
      <c r="E127" s="43"/>
      <c r="F127" s="44"/>
      <c r="G127" s="44"/>
      <c r="H127" s="44"/>
      <c r="I127" s="76"/>
      <c r="J127" s="84"/>
      <c r="K127" s="45"/>
      <c r="L127" s="43"/>
      <c r="M127" s="10" t="str">
        <f>IF(COUNT($E127:$K127)=0,"",IF(L127="^",VLOOKUP(M126,lookups!$E$26:$F$36,2,FALSE),IF(L127="v",VLOOKUP(M126,lookups!$I$26:$J$36,2,FALSE),M126)))</f>
        <v/>
      </c>
      <c r="N127" s="53"/>
      <c r="O127" s="10" t="str">
        <f>IF(COUNT($E127:$K127)=0,"",IF(N127="^",VLOOKUP(O126,lookups!$E$2:$F$21,2,FALSE),IF(N127="v",VLOOKUP(O126,lookups!$I$2:$J$21,2,FALSE),O126)))</f>
        <v/>
      </c>
      <c r="P127" s="53"/>
      <c r="Q127" s="10" t="str">
        <f>IF(COUNT($E127:$K127)=0,"",IF(P127="^",VLOOKUP(Q126,lookups!$E$2:$F$21,2,FALSE),IF(P127="v",VLOOKUP(Q126,lookups!$I$2:$J$21,2,FALSE),Q126)))</f>
        <v/>
      </c>
      <c r="R127" s="53"/>
      <c r="S127" s="10" t="str">
        <f>IF(COUNT($E127:$K127)=0,"",IF(R127="^",VLOOKUP(S126,lookups!$E$2:$F$21,2,FALSE),IF(R127="v",VLOOKUP(S126,lookups!$I$2:$J$21,2,FALSE),S126)))</f>
        <v/>
      </c>
      <c r="T127" s="53"/>
      <c r="U127" s="10" t="str">
        <f>IF(COUNT($E127:$K127)=0,"",IF(T127="^",VLOOKUP(U126,lookups!$E$2:$F$21,2,FALSE),IF(T127="v",VLOOKUP(U126,lookups!$I$2:$J$21,2,FALSE),U126)))</f>
        <v/>
      </c>
      <c r="V127" s="53"/>
      <c r="W127" s="10" t="str">
        <f>IF(COUNT($E127:$K127)=0,"",IF(V127="^",VLOOKUP(W126,lookups!$E$2:$F$21,2,FALSE),IF(V127="v",VLOOKUP(W126,lookups!$I$2:$J$21,2,FALSE),W126)))</f>
        <v/>
      </c>
      <c r="X127" s="53"/>
      <c r="Y127" s="30" t="str">
        <f>IF(COUNT($E127:$K127)=0,"",IF(X127="^",VLOOKUP(Y126,lookups!$E$2:$F$21,2,FALSE),IF(X127="v",VLOOKUP(Y126,lookups!$I$2:$J$21,2,FALSE),Y126)))</f>
        <v/>
      </c>
      <c r="Z127" s="57"/>
      <c r="AA127" s="59" t="str">
        <f t="shared" si="13"/>
        <v/>
      </c>
      <c r="AB127" s="57" t="s">
        <v>39</v>
      </c>
      <c r="AC127" s="57" t="str">
        <f t="shared" si="14"/>
        <v/>
      </c>
      <c r="AD127" s="57" t="str">
        <f t="shared" si="15"/>
        <v/>
      </c>
      <c r="AE127" s="57" t="str">
        <f t="shared" si="16"/>
        <v/>
      </c>
      <c r="AF127" s="57" t="str">
        <f t="shared" si="17"/>
        <v/>
      </c>
      <c r="AG127" s="57" t="str">
        <f t="shared" si="18"/>
        <v/>
      </c>
      <c r="AH127" s="57" t="str">
        <f t="shared" si="19"/>
        <v/>
      </c>
      <c r="AI127" s="57" t="str">
        <f t="shared" si="20"/>
        <v/>
      </c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</row>
    <row r="128" spans="1:52" x14ac:dyDescent="0.2">
      <c r="A128" s="19">
        <f t="shared" si="21"/>
        <v>28</v>
      </c>
      <c r="B128" s="20">
        <f t="shared" si="22"/>
        <v>64</v>
      </c>
      <c r="C128" s="21">
        <f t="shared" si="23"/>
        <v>13</v>
      </c>
      <c r="D128" s="16">
        <f t="shared" si="24"/>
        <v>45759</v>
      </c>
      <c r="E128" s="43"/>
      <c r="F128" s="44"/>
      <c r="G128" s="44"/>
      <c r="H128" s="44"/>
      <c r="I128" s="76"/>
      <c r="J128" s="84"/>
      <c r="K128" s="45"/>
      <c r="L128" s="43"/>
      <c r="M128" s="10" t="str">
        <f>IF(COUNT($E128:$K128)=0,"",IF(L128="^",VLOOKUP(M127,lookups!$E$26:$F$36,2,FALSE),IF(L128="v",VLOOKUP(M127,lookups!$I$26:$J$36,2,FALSE),M127)))</f>
        <v/>
      </c>
      <c r="N128" s="53"/>
      <c r="O128" s="10" t="str">
        <f>IF(COUNT($E128:$K128)=0,"",IF(N128="^",VLOOKUP(O127,lookups!$E$2:$F$21,2,FALSE),IF(N128="v",VLOOKUP(O127,lookups!$I$2:$J$21,2,FALSE),O127)))</f>
        <v/>
      </c>
      <c r="P128" s="53"/>
      <c r="Q128" s="10" t="str">
        <f>IF(COUNT($E128:$K128)=0,"",IF(P128="^",VLOOKUP(Q127,lookups!$E$2:$F$21,2,FALSE),IF(P128="v",VLOOKUP(Q127,lookups!$I$2:$J$21,2,FALSE),Q127)))</f>
        <v/>
      </c>
      <c r="R128" s="53"/>
      <c r="S128" s="10" t="str">
        <f>IF(COUNT($E128:$K128)=0,"",IF(R128="^",VLOOKUP(S127,lookups!$E$2:$F$21,2,FALSE),IF(R128="v",VLOOKUP(S127,lookups!$I$2:$J$21,2,FALSE),S127)))</f>
        <v/>
      </c>
      <c r="T128" s="53"/>
      <c r="U128" s="10" t="str">
        <f>IF(COUNT($E128:$K128)=0,"",IF(T128="^",VLOOKUP(U127,lookups!$E$2:$F$21,2,FALSE),IF(T128="v",VLOOKUP(U127,lookups!$I$2:$J$21,2,FALSE),U127)))</f>
        <v/>
      </c>
      <c r="V128" s="53"/>
      <c r="W128" s="10" t="str">
        <f>IF(COUNT($E128:$K128)=0,"",IF(V128="^",VLOOKUP(W127,lookups!$E$2:$F$21,2,FALSE),IF(V128="v",VLOOKUP(W127,lookups!$I$2:$J$21,2,FALSE),W127)))</f>
        <v/>
      </c>
      <c r="X128" s="53"/>
      <c r="Y128" s="30" t="str">
        <f>IF(COUNT($E128:$K128)=0,"",IF(X128="^",VLOOKUP(Y127,lookups!$E$2:$F$21,2,FALSE),IF(X128="v",VLOOKUP(Y127,lookups!$I$2:$J$21,2,FALSE),Y127)))</f>
        <v/>
      </c>
      <c r="Z128" s="57"/>
      <c r="AA128" s="59" t="str">
        <f t="shared" si="13"/>
        <v/>
      </c>
      <c r="AB128" s="57" t="s">
        <v>39</v>
      </c>
      <c r="AC128" s="57" t="str">
        <f t="shared" si="14"/>
        <v/>
      </c>
      <c r="AD128" s="57" t="str">
        <f t="shared" si="15"/>
        <v/>
      </c>
      <c r="AE128" s="57" t="str">
        <f t="shared" si="16"/>
        <v/>
      </c>
      <c r="AF128" s="57" t="str">
        <f t="shared" si="17"/>
        <v/>
      </c>
      <c r="AG128" s="57" t="str">
        <f t="shared" si="18"/>
        <v/>
      </c>
      <c r="AH128" s="57" t="str">
        <f t="shared" si="19"/>
        <v/>
      </c>
      <c r="AI128" s="57" t="str">
        <f t="shared" si="20"/>
        <v/>
      </c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</row>
    <row r="129" spans="1:52" x14ac:dyDescent="0.2">
      <c r="A129" s="19">
        <f t="shared" si="21"/>
        <v>28</v>
      </c>
      <c r="B129" s="20">
        <f t="shared" si="22"/>
        <v>64</v>
      </c>
      <c r="C129" s="21">
        <f t="shared" si="23"/>
        <v>14</v>
      </c>
      <c r="D129" s="16">
        <f t="shared" si="24"/>
        <v>45766</v>
      </c>
      <c r="E129" s="43"/>
      <c r="F129" s="44"/>
      <c r="G129" s="44"/>
      <c r="H129" s="44"/>
      <c r="I129" s="76"/>
      <c r="J129" s="84"/>
      <c r="K129" s="45"/>
      <c r="L129" s="43"/>
      <c r="M129" s="10" t="str">
        <f>IF(COUNT($E129:$K129)=0,"",IF(L129="^",VLOOKUP(M128,lookups!$E$26:$F$36,2,FALSE),IF(L129="v",VLOOKUP(M128,lookups!$I$26:$J$36,2,FALSE),M128)))</f>
        <v/>
      </c>
      <c r="N129" s="53"/>
      <c r="O129" s="10" t="str">
        <f>IF(COUNT($E129:$K129)=0,"",IF(N129="^",VLOOKUP(O128,lookups!$E$2:$F$21,2,FALSE),IF(N129="v",VLOOKUP(O128,lookups!$I$2:$J$21,2,FALSE),O128)))</f>
        <v/>
      </c>
      <c r="P129" s="53"/>
      <c r="Q129" s="10" t="str">
        <f>IF(COUNT($E129:$K129)=0,"",IF(P129="^",VLOOKUP(Q128,lookups!$E$2:$F$21,2,FALSE),IF(P129="v",VLOOKUP(Q128,lookups!$I$2:$J$21,2,FALSE),Q128)))</f>
        <v/>
      </c>
      <c r="R129" s="53"/>
      <c r="S129" s="10" t="str">
        <f>IF(COUNT($E129:$K129)=0,"",IF(R129="^",VLOOKUP(S128,lookups!$E$2:$F$21,2,FALSE),IF(R129="v",VLOOKUP(S128,lookups!$I$2:$J$21,2,FALSE),S128)))</f>
        <v/>
      </c>
      <c r="T129" s="53"/>
      <c r="U129" s="10" t="str">
        <f>IF(COUNT($E129:$K129)=0,"",IF(T129="^",VLOOKUP(U128,lookups!$E$2:$F$21,2,FALSE),IF(T129="v",VLOOKUP(U128,lookups!$I$2:$J$21,2,FALSE),U128)))</f>
        <v/>
      </c>
      <c r="V129" s="53"/>
      <c r="W129" s="10" t="str">
        <f>IF(COUNT($E129:$K129)=0,"",IF(V129="^",VLOOKUP(W128,lookups!$E$2:$F$21,2,FALSE),IF(V129="v",VLOOKUP(W128,lookups!$I$2:$J$21,2,FALSE),W128)))</f>
        <v/>
      </c>
      <c r="X129" s="53"/>
      <c r="Y129" s="30" t="str">
        <f>IF(COUNT($E129:$K129)=0,"",IF(X129="^",VLOOKUP(Y128,lookups!$E$2:$F$21,2,FALSE),IF(X129="v",VLOOKUP(Y128,lookups!$I$2:$J$21,2,FALSE),Y128)))</f>
        <v/>
      </c>
      <c r="Z129" s="57"/>
      <c r="AA129" s="59" t="str">
        <f t="shared" si="13"/>
        <v/>
      </c>
      <c r="AB129" s="57" t="s">
        <v>39</v>
      </c>
      <c r="AC129" s="57" t="str">
        <f t="shared" si="14"/>
        <v/>
      </c>
      <c r="AD129" s="57" t="str">
        <f t="shared" si="15"/>
        <v/>
      </c>
      <c r="AE129" s="57" t="str">
        <f t="shared" si="16"/>
        <v/>
      </c>
      <c r="AF129" s="57" t="str">
        <f t="shared" si="17"/>
        <v/>
      </c>
      <c r="AG129" s="57" t="str">
        <f t="shared" si="18"/>
        <v/>
      </c>
      <c r="AH129" s="57" t="str">
        <f t="shared" si="19"/>
        <v/>
      </c>
      <c r="AI129" s="57" t="str">
        <f t="shared" si="20"/>
        <v/>
      </c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</row>
    <row r="130" spans="1:52" x14ac:dyDescent="0.2">
      <c r="A130" s="19">
        <f t="shared" si="21"/>
        <v>28</v>
      </c>
      <c r="B130" s="20">
        <f t="shared" si="22"/>
        <v>64</v>
      </c>
      <c r="C130" s="21">
        <f t="shared" si="23"/>
        <v>15</v>
      </c>
      <c r="D130" s="16">
        <f t="shared" si="24"/>
        <v>45773</v>
      </c>
      <c r="E130" s="43"/>
      <c r="F130" s="44"/>
      <c r="G130" s="44"/>
      <c r="H130" s="44"/>
      <c r="I130" s="76"/>
      <c r="J130" s="84"/>
      <c r="K130" s="45"/>
      <c r="L130" s="43"/>
      <c r="M130" s="10" t="str">
        <f>IF(COUNT($E130:$K130)=0,"",IF(L130="^",VLOOKUP(M129,lookups!$E$26:$F$36,2,FALSE),IF(L130="v",VLOOKUP(M129,lookups!$I$26:$J$36,2,FALSE),M129)))</f>
        <v/>
      </c>
      <c r="N130" s="53"/>
      <c r="O130" s="10" t="str">
        <f>IF(COUNT($E130:$K130)=0,"",IF(N130="^",VLOOKUP(O129,lookups!$E$2:$F$21,2,FALSE),IF(N130="v",VLOOKUP(O129,lookups!$I$2:$J$21,2,FALSE),O129)))</f>
        <v/>
      </c>
      <c r="P130" s="53"/>
      <c r="Q130" s="10" t="str">
        <f>IF(COUNT($E130:$K130)=0,"",IF(P130="^",VLOOKUP(Q129,lookups!$E$2:$F$21,2,FALSE),IF(P130="v",VLOOKUP(Q129,lookups!$I$2:$J$21,2,FALSE),Q129)))</f>
        <v/>
      </c>
      <c r="R130" s="53"/>
      <c r="S130" s="10" t="str">
        <f>IF(COUNT($E130:$K130)=0,"",IF(R130="^",VLOOKUP(S129,lookups!$E$2:$F$21,2,FALSE),IF(R130="v",VLOOKUP(S129,lookups!$I$2:$J$21,2,FALSE),S129)))</f>
        <v/>
      </c>
      <c r="T130" s="53"/>
      <c r="U130" s="10" t="str">
        <f>IF(COUNT($E130:$K130)=0,"",IF(T130="^",VLOOKUP(U129,lookups!$E$2:$F$21,2,FALSE),IF(T130="v",VLOOKUP(U129,lookups!$I$2:$J$21,2,FALSE),U129)))</f>
        <v/>
      </c>
      <c r="V130" s="53"/>
      <c r="W130" s="10" t="str">
        <f>IF(COUNT($E130:$K130)=0,"",IF(V130="^",VLOOKUP(W129,lookups!$E$2:$F$21,2,FALSE),IF(V130="v",VLOOKUP(W129,lookups!$I$2:$J$21,2,FALSE),W129)))</f>
        <v/>
      </c>
      <c r="X130" s="53"/>
      <c r="Y130" s="30" t="str">
        <f>IF(COUNT($E130:$K130)=0,"",IF(X130="^",VLOOKUP(Y129,lookups!$E$2:$F$21,2,FALSE),IF(X130="v",VLOOKUP(Y129,lookups!$I$2:$J$21,2,FALSE),Y129)))</f>
        <v/>
      </c>
      <c r="Z130" s="57"/>
      <c r="AA130" s="59" t="str">
        <f t="shared" si="13"/>
        <v/>
      </c>
      <c r="AB130" s="57" t="s">
        <v>39</v>
      </c>
      <c r="AC130" s="57" t="str">
        <f t="shared" si="14"/>
        <v/>
      </c>
      <c r="AD130" s="57" t="str">
        <f t="shared" si="15"/>
        <v/>
      </c>
      <c r="AE130" s="57" t="str">
        <f t="shared" si="16"/>
        <v/>
      </c>
      <c r="AF130" s="57" t="str">
        <f t="shared" si="17"/>
        <v/>
      </c>
      <c r="AG130" s="57" t="str">
        <f t="shared" si="18"/>
        <v/>
      </c>
      <c r="AH130" s="57" t="str">
        <f t="shared" si="19"/>
        <v/>
      </c>
      <c r="AI130" s="57" t="str">
        <f t="shared" si="20"/>
        <v/>
      </c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</row>
    <row r="131" spans="1:52" ht="17" thickBot="1" x14ac:dyDescent="0.25">
      <c r="A131" s="22">
        <f t="shared" si="21"/>
        <v>28</v>
      </c>
      <c r="B131" s="23">
        <f t="shared" si="22"/>
        <v>64</v>
      </c>
      <c r="C131" s="24">
        <f t="shared" si="23"/>
        <v>16</v>
      </c>
      <c r="D131" s="17">
        <f t="shared" si="24"/>
        <v>45780</v>
      </c>
      <c r="E131" s="47"/>
      <c r="F131" s="48"/>
      <c r="G131" s="48"/>
      <c r="H131" s="48"/>
      <c r="I131" s="77"/>
      <c r="J131" s="85"/>
      <c r="K131" s="49"/>
      <c r="L131" s="47"/>
      <c r="M131" s="11" t="str">
        <f>IF(COUNT($E131:$K131)=0,"",IF(L131="^",VLOOKUP(M130,lookups!$E$26:$F$36,2,FALSE),IF(L131="v",VLOOKUP(M130,lookups!$I$26:$J$36,2,FALSE),M130)))</f>
        <v/>
      </c>
      <c r="N131" s="54"/>
      <c r="O131" s="11" t="str">
        <f>IF(COUNT($E131:$K131)=0,"",IF(N131="^",VLOOKUP(O130,lookups!$E$2:$F$21,2,FALSE),IF(N131="v",VLOOKUP(O130,lookups!$I$2:$J$21,2,FALSE),O130)))</f>
        <v/>
      </c>
      <c r="P131" s="54"/>
      <c r="Q131" s="11" t="str">
        <f>IF(COUNT($E131:$K131)=0,"",IF(P131="^",VLOOKUP(Q130,lookups!$E$2:$F$21,2,FALSE),IF(P131="v",VLOOKUP(Q130,lookups!$I$2:$J$21,2,FALSE),Q130)))</f>
        <v/>
      </c>
      <c r="R131" s="54"/>
      <c r="S131" s="11" t="str">
        <f>IF(COUNT($E131:$K131)=0,"",IF(R131="^",VLOOKUP(S130,lookups!$E$2:$F$21,2,FALSE),IF(R131="v",VLOOKUP(S130,lookups!$I$2:$J$21,2,FALSE),S130)))</f>
        <v/>
      </c>
      <c r="T131" s="54"/>
      <c r="U131" s="11" t="str">
        <f>IF(COUNT($E131:$K131)=0,"",IF(T131="^",VLOOKUP(U130,lookups!$E$2:$F$21,2,FALSE),IF(T131="v",VLOOKUP(U130,lookups!$I$2:$J$21,2,FALSE),U130)))</f>
        <v/>
      </c>
      <c r="V131" s="54"/>
      <c r="W131" s="11" t="str">
        <f>IF(COUNT($E131:$K131)=0,"",IF(V131="^",VLOOKUP(W130,lookups!$E$2:$F$21,2,FALSE),IF(V131="v",VLOOKUP(W130,lookups!$I$2:$J$21,2,FALSE),W130)))</f>
        <v/>
      </c>
      <c r="X131" s="54"/>
      <c r="Y131" s="31" t="str">
        <f>IF(COUNT($E131:$K131)=0,"",IF(X131="^",VLOOKUP(Y130,lookups!$E$2:$F$21,2,FALSE),IF(X131="v",VLOOKUP(Y130,lookups!$I$2:$J$21,2,FALSE),Y130)))</f>
        <v/>
      </c>
      <c r="Z131" s="57"/>
      <c r="AA131" s="59" t="str">
        <f t="shared" si="13"/>
        <v/>
      </c>
      <c r="AB131" s="57" t="s">
        <v>39</v>
      </c>
      <c r="AC131" s="57" t="str">
        <f t="shared" si="14"/>
        <v/>
      </c>
      <c r="AD131" s="57" t="str">
        <f t="shared" si="15"/>
        <v/>
      </c>
      <c r="AE131" s="57" t="str">
        <f t="shared" si="16"/>
        <v/>
      </c>
      <c r="AF131" s="57" t="str">
        <f t="shared" si="17"/>
        <v/>
      </c>
      <c r="AG131" s="57" t="str">
        <f t="shared" si="18"/>
        <v/>
      </c>
      <c r="AH131" s="57" t="str">
        <f t="shared" si="19"/>
        <v/>
      </c>
      <c r="AI131" s="57" t="str">
        <f t="shared" si="20"/>
        <v/>
      </c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</row>
    <row r="132" spans="1:52" ht="17" thickTop="1" x14ac:dyDescent="0.2">
      <c r="A132" s="25">
        <f t="shared" si="21"/>
        <v>29</v>
      </c>
      <c r="B132" s="26">
        <f t="shared" si="22"/>
        <v>65</v>
      </c>
      <c r="C132" s="27">
        <f t="shared" si="23"/>
        <v>1</v>
      </c>
      <c r="D132" s="28">
        <f t="shared" si="24"/>
        <v>45787</v>
      </c>
      <c r="E132" s="36"/>
      <c r="F132" s="37"/>
      <c r="G132" s="37"/>
      <c r="H132" s="37"/>
      <c r="I132" s="78"/>
      <c r="J132" s="86"/>
      <c r="K132" s="38"/>
      <c r="L132" s="36"/>
      <c r="M132" s="12" t="str">
        <f>IF(COUNT($E132:$K132)=0,"",IF(L132="^",VLOOKUP(M131,lookups!$E$26:$F$36,2,FALSE),IF(L132="v",VLOOKUP(M131,lookups!$I$26:$J$36,2,FALSE),M131)))</f>
        <v/>
      </c>
      <c r="N132" s="53"/>
      <c r="O132" s="12" t="str">
        <f>IF(COUNT($E132:$K132)=0,"",IF(N132="^",VLOOKUP(O131,lookups!$E$2:$F$21,2,FALSE),IF(N132="v",VLOOKUP(O131,lookups!$I$2:$J$21,2,FALSE),O131)))</f>
        <v/>
      </c>
      <c r="P132" s="53"/>
      <c r="Q132" s="12" t="str">
        <f>IF(COUNT($E132:$K132)=0,"",IF(P132="^",VLOOKUP(Q131,lookups!$E$2:$F$21,2,FALSE),IF(P132="v",VLOOKUP(Q131,lookups!$I$2:$J$21,2,FALSE),Q131)))</f>
        <v/>
      </c>
      <c r="R132" s="53"/>
      <c r="S132" s="12" t="str">
        <f>IF(COUNT($E132:$K132)=0,"",IF(R132="^",VLOOKUP(S131,lookups!$E$2:$F$21,2,FALSE),IF(R132="v",VLOOKUP(S131,lookups!$I$2:$J$21,2,FALSE),S131)))</f>
        <v/>
      </c>
      <c r="T132" s="53"/>
      <c r="U132" s="12" t="str">
        <f>IF(COUNT($E132:$K132)=0,"",IF(T132="^",VLOOKUP(U131,lookups!$E$2:$F$21,2,FALSE),IF(T132="v",VLOOKUP(U131,lookups!$I$2:$J$21,2,FALSE),U131)))</f>
        <v/>
      </c>
      <c r="V132" s="53"/>
      <c r="W132" s="12" t="str">
        <f>IF(COUNT($E132:$K132)=0,"",IF(V132="^",VLOOKUP(W131,lookups!$E$2:$F$21,2,FALSE),IF(V132="v",VLOOKUP(W131,lookups!$I$2:$J$21,2,FALSE),W131)))</f>
        <v/>
      </c>
      <c r="X132" s="53"/>
      <c r="Y132" s="29" t="str">
        <f>IF(COUNT($E132:$K132)=0,"",IF(X132="^",VLOOKUP(Y131,lookups!$E$2:$F$21,2,FALSE),IF(X132="v",VLOOKUP(Y131,lookups!$I$2:$J$21,2,FALSE),Y131)))</f>
        <v/>
      </c>
      <c r="Z132" s="57"/>
      <c r="AA132" s="59" t="str">
        <f t="shared" ref="AA132:AA148" si="25">IF(OR(AA131="[/table][/small]",AA131=""),"",IF(M132="","[/table][/small]","[tr][tdc]"&amp;A132&amp;"[/tdc][tdc]"&amp;B132&amp;"[/tdc][tdc]"&amp;C132&amp;"[/tdc][tdc]"&amp;TEXT(D132,"DD/MM/YYYY")&amp;"[/tdc][tdc]"&amp;E132&amp;"[/tdc][tdc]"&amp;F132&amp;"[/tdc][tdc]"&amp;G132&amp;"[/tdc][tdc]"&amp;H132&amp;"[/tdc][tdc]"&amp;I132&amp;"[/tdc][tdc]"&amp;J132&amp;"[/tdc][tdc]"&amp;K132&amp;"[/tdc][tdc]"&amp;AC132&amp;"[/tdc][tdc]"&amp;AD132&amp;"[/tdc][tdc]"&amp;AE132&amp;"[/tdc][tdc]"&amp;AF132&amp;"[/tdc][tdc]"&amp;AG132&amp;"[/tdc][tdc]"&amp;AH132&amp;"[/tdc][tdc]"&amp;AI132&amp;"[/tdc][/tr]"))</f>
        <v/>
      </c>
      <c r="AB132" s="57" t="s">
        <v>39</v>
      </c>
      <c r="AC132" s="57" t="str">
        <f t="shared" si="14"/>
        <v/>
      </c>
      <c r="AD132" s="57" t="str">
        <f t="shared" si="15"/>
        <v/>
      </c>
      <c r="AE132" s="57" t="str">
        <f t="shared" si="16"/>
        <v/>
      </c>
      <c r="AF132" s="57" t="str">
        <f t="shared" si="17"/>
        <v/>
      </c>
      <c r="AG132" s="57" t="str">
        <f t="shared" si="18"/>
        <v/>
      </c>
      <c r="AH132" s="57" t="str">
        <f t="shared" si="19"/>
        <v/>
      </c>
      <c r="AI132" s="57" t="str">
        <f t="shared" si="20"/>
        <v/>
      </c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</row>
    <row r="133" spans="1:52" x14ac:dyDescent="0.2">
      <c r="A133" s="19">
        <f t="shared" si="21"/>
        <v>29</v>
      </c>
      <c r="B133" s="20">
        <f t="shared" si="22"/>
        <v>65</v>
      </c>
      <c r="C133" s="21">
        <f t="shared" si="23"/>
        <v>2</v>
      </c>
      <c r="D133" s="16">
        <f t="shared" si="24"/>
        <v>45794</v>
      </c>
      <c r="E133" s="43"/>
      <c r="F133" s="44"/>
      <c r="G133" s="44"/>
      <c r="H133" s="44"/>
      <c r="I133" s="76"/>
      <c r="J133" s="84"/>
      <c r="K133" s="45"/>
      <c r="L133" s="43"/>
      <c r="M133" s="10" t="str">
        <f>IF(COUNT($E133:$K133)=0,"",IF(L133="^",VLOOKUP(M132,lookups!$E$26:$F$36,2,FALSE),IF(L133="v",VLOOKUP(M132,lookups!$I$26:$J$36,2,FALSE),M132)))</f>
        <v/>
      </c>
      <c r="N133" s="53"/>
      <c r="O133" s="10" t="str">
        <f>IF(COUNT($E133:$K133)=0,"",IF(N133="^",VLOOKUP(O132,lookups!$E$2:$F$21,2,FALSE),IF(N133="v",VLOOKUP(O132,lookups!$I$2:$J$21,2,FALSE),O132)))</f>
        <v/>
      </c>
      <c r="P133" s="53"/>
      <c r="Q133" s="10" t="str">
        <f>IF(COUNT($E133:$K133)=0,"",IF(P133="^",VLOOKUP(Q132,lookups!$E$2:$F$21,2,FALSE),IF(P133="v",VLOOKUP(Q132,lookups!$I$2:$J$21,2,FALSE),Q132)))</f>
        <v/>
      </c>
      <c r="R133" s="53"/>
      <c r="S133" s="10" t="str">
        <f>IF(COUNT($E133:$K133)=0,"",IF(R133="^",VLOOKUP(S132,lookups!$E$2:$F$21,2,FALSE),IF(R133="v",VLOOKUP(S132,lookups!$I$2:$J$21,2,FALSE),S132)))</f>
        <v/>
      </c>
      <c r="T133" s="53"/>
      <c r="U133" s="10" t="str">
        <f>IF(COUNT($E133:$K133)=0,"",IF(T133="^",VLOOKUP(U132,lookups!$E$2:$F$21,2,FALSE),IF(T133="v",VLOOKUP(U132,lookups!$I$2:$J$21,2,FALSE),U132)))</f>
        <v/>
      </c>
      <c r="V133" s="53"/>
      <c r="W133" s="10" t="str">
        <f>IF(COUNT($E133:$K133)=0,"",IF(V133="^",VLOOKUP(W132,lookups!$E$2:$F$21,2,FALSE),IF(V133="v",VLOOKUP(W132,lookups!$I$2:$J$21,2,FALSE),W132)))</f>
        <v/>
      </c>
      <c r="X133" s="53"/>
      <c r="Y133" s="30" t="str">
        <f>IF(COUNT($E133:$K133)=0,"",IF(X133="^",VLOOKUP(Y132,lookups!$E$2:$F$21,2,FALSE),IF(X133="v",VLOOKUP(Y132,lookups!$I$2:$J$21,2,FALSE),Y132)))</f>
        <v/>
      </c>
      <c r="Z133" s="57"/>
      <c r="AA133" s="59" t="str">
        <f t="shared" si="25"/>
        <v/>
      </c>
      <c r="AB133" s="57" t="s">
        <v>39</v>
      </c>
      <c r="AC133" s="57" t="str">
        <f t="shared" ref="AC133:AC147" si="26">IF(M133="","",IF(M133=M132,M133,"[b]"&amp;M133&amp;"[/b]"))</f>
        <v/>
      </c>
      <c r="AD133" s="57" t="str">
        <f t="shared" ref="AD133:AD147" si="27">IF(O133="","",IF(O133=O132,O133,"[b]"&amp;O133&amp;"[/b]"))</f>
        <v/>
      </c>
      <c r="AE133" s="57" t="str">
        <f t="shared" ref="AE133:AE147" si="28">IF(Q133="","",IF(Q133=Q132,Q133,"[b]"&amp;Q133&amp;"[/b]"))</f>
        <v/>
      </c>
      <c r="AF133" s="57" t="str">
        <f t="shared" ref="AF133:AF147" si="29">IF(S133="","",IF(S133=S132,S133,"[b]"&amp;S133&amp;"[/b]"))</f>
        <v/>
      </c>
      <c r="AG133" s="57" t="str">
        <f t="shared" ref="AG133:AG147" si="30">IF(U133="","",IF(U133=U132,U133,"[b]"&amp;U133&amp;"[/b]"))</f>
        <v/>
      </c>
      <c r="AH133" s="57" t="str">
        <f t="shared" ref="AH133:AH147" si="31">IF(W133="","",IF(W133=W132,W133,"[b]"&amp;W133&amp;"[/b]"))</f>
        <v/>
      </c>
      <c r="AI133" s="57" t="str">
        <f t="shared" ref="AI133:AI147" si="32">IF(Y133="","",IF(Y133=Y132,Y133,"[b]"&amp;Y133&amp;"[/b]"))</f>
        <v/>
      </c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</row>
    <row r="134" spans="1:52" x14ac:dyDescent="0.2">
      <c r="A134" s="19">
        <f t="shared" ref="A134:A147" si="33">IF(C133=16,A133+1,A133)</f>
        <v>29</v>
      </c>
      <c r="B134" s="20">
        <f t="shared" ref="B134:B147" si="34">IF(C133=16,B133+1,B133)</f>
        <v>65</v>
      </c>
      <c r="C134" s="21">
        <f t="shared" ref="C134:C147" si="35">IF(C133=16,1,C133+1)</f>
        <v>3</v>
      </c>
      <c r="D134" s="16">
        <f t="shared" ref="D134:D147" si="36">D133+7</f>
        <v>45801</v>
      </c>
      <c r="E134" s="43"/>
      <c r="F134" s="44"/>
      <c r="G134" s="44"/>
      <c r="H134" s="44"/>
      <c r="I134" s="76"/>
      <c r="J134" s="84"/>
      <c r="K134" s="45"/>
      <c r="L134" s="43"/>
      <c r="M134" s="10" t="str">
        <f>IF(COUNT($E134:$K134)=0,"",IF(L134="^",VLOOKUP(M133,lookups!$E$26:$F$36,2,FALSE),IF(L134="v",VLOOKUP(M133,lookups!$I$26:$J$36,2,FALSE),M133)))</f>
        <v/>
      </c>
      <c r="N134" s="53"/>
      <c r="O134" s="10" t="str">
        <f>IF(COUNT($E134:$K134)=0,"",IF(N134="^",VLOOKUP(O133,lookups!$E$2:$F$21,2,FALSE),IF(N134="v",VLOOKUP(O133,lookups!$I$2:$J$21,2,FALSE),O133)))</f>
        <v/>
      </c>
      <c r="P134" s="53"/>
      <c r="Q134" s="10" t="str">
        <f>IF(COUNT($E134:$K134)=0,"",IF(P134="^",VLOOKUP(Q133,lookups!$E$2:$F$21,2,FALSE),IF(P134="v",VLOOKUP(Q133,lookups!$I$2:$J$21,2,FALSE),Q133)))</f>
        <v/>
      </c>
      <c r="R134" s="53"/>
      <c r="S134" s="10" t="str">
        <f>IF(COUNT($E134:$K134)=0,"",IF(R134="^",VLOOKUP(S133,lookups!$E$2:$F$21,2,FALSE),IF(R134="v",VLOOKUP(S133,lookups!$I$2:$J$21,2,FALSE),S133)))</f>
        <v/>
      </c>
      <c r="T134" s="53"/>
      <c r="U134" s="10" t="str">
        <f>IF(COUNT($E134:$K134)=0,"",IF(T134="^",VLOOKUP(U133,lookups!$E$2:$F$21,2,FALSE),IF(T134="v",VLOOKUP(U133,lookups!$I$2:$J$21,2,FALSE),U133)))</f>
        <v/>
      </c>
      <c r="V134" s="53"/>
      <c r="W134" s="10" t="str">
        <f>IF(COUNT($E134:$K134)=0,"",IF(V134="^",VLOOKUP(W133,lookups!$E$2:$F$21,2,FALSE),IF(V134="v",VLOOKUP(W133,lookups!$I$2:$J$21,2,FALSE),W133)))</f>
        <v/>
      </c>
      <c r="X134" s="53"/>
      <c r="Y134" s="30" t="str">
        <f>IF(COUNT($E134:$K134)=0,"",IF(X134="^",VLOOKUP(Y133,lookups!$E$2:$F$21,2,FALSE),IF(X134="v",VLOOKUP(Y133,lookups!$I$2:$J$21,2,FALSE),Y133)))</f>
        <v/>
      </c>
      <c r="Z134" s="57"/>
      <c r="AA134" s="59" t="str">
        <f t="shared" si="25"/>
        <v/>
      </c>
      <c r="AB134" s="57" t="s">
        <v>39</v>
      </c>
      <c r="AC134" s="57" t="str">
        <f t="shared" si="26"/>
        <v/>
      </c>
      <c r="AD134" s="57" t="str">
        <f t="shared" si="27"/>
        <v/>
      </c>
      <c r="AE134" s="57" t="str">
        <f t="shared" si="28"/>
        <v/>
      </c>
      <c r="AF134" s="57" t="str">
        <f t="shared" si="29"/>
        <v/>
      </c>
      <c r="AG134" s="57" t="str">
        <f t="shared" si="30"/>
        <v/>
      </c>
      <c r="AH134" s="57" t="str">
        <f t="shared" si="31"/>
        <v/>
      </c>
      <c r="AI134" s="57" t="str">
        <f t="shared" si="32"/>
        <v/>
      </c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</row>
    <row r="135" spans="1:52" x14ac:dyDescent="0.2">
      <c r="A135" s="19">
        <f t="shared" si="33"/>
        <v>29</v>
      </c>
      <c r="B135" s="20">
        <f t="shared" si="34"/>
        <v>65</v>
      </c>
      <c r="C135" s="21">
        <f t="shared" si="35"/>
        <v>4</v>
      </c>
      <c r="D135" s="16">
        <f t="shared" si="36"/>
        <v>45808</v>
      </c>
      <c r="E135" s="43"/>
      <c r="F135" s="44"/>
      <c r="G135" s="44"/>
      <c r="H135" s="44"/>
      <c r="I135" s="76"/>
      <c r="J135" s="84"/>
      <c r="K135" s="45"/>
      <c r="L135" s="43"/>
      <c r="M135" s="10" t="str">
        <f>IF(COUNT($E135:$K135)=0,"",IF(L135="^",VLOOKUP(M134,lookups!$E$26:$F$36,2,FALSE),IF(L135="v",VLOOKUP(M134,lookups!$I$26:$J$36,2,FALSE),M134)))</f>
        <v/>
      </c>
      <c r="N135" s="53"/>
      <c r="O135" s="10" t="str">
        <f>IF(COUNT($E135:$K135)=0,"",IF(N135="^",VLOOKUP(O134,lookups!$E$2:$F$21,2,FALSE),IF(N135="v",VLOOKUP(O134,lookups!$I$2:$J$21,2,FALSE),O134)))</f>
        <v/>
      </c>
      <c r="P135" s="53"/>
      <c r="Q135" s="10" t="str">
        <f>IF(COUNT($E135:$K135)=0,"",IF(P135="^",VLOOKUP(Q134,lookups!$E$2:$F$21,2,FALSE),IF(P135="v",VLOOKUP(Q134,lookups!$I$2:$J$21,2,FALSE),Q134)))</f>
        <v/>
      </c>
      <c r="R135" s="53"/>
      <c r="S135" s="10" t="str">
        <f>IF(COUNT($E135:$K135)=0,"",IF(R135="^",VLOOKUP(S134,lookups!$E$2:$F$21,2,FALSE),IF(R135="v",VLOOKUP(S134,lookups!$I$2:$J$21,2,FALSE),S134)))</f>
        <v/>
      </c>
      <c r="T135" s="53"/>
      <c r="U135" s="10" t="str">
        <f>IF(COUNT($E135:$K135)=0,"",IF(T135="^",VLOOKUP(U134,lookups!$E$2:$F$21,2,FALSE),IF(T135="v",VLOOKUP(U134,lookups!$I$2:$J$21,2,FALSE),U134)))</f>
        <v/>
      </c>
      <c r="V135" s="53"/>
      <c r="W135" s="10" t="str">
        <f>IF(COUNT($E135:$K135)=0,"",IF(V135="^",VLOOKUP(W134,lookups!$E$2:$F$21,2,FALSE),IF(V135="v",VLOOKUP(W134,lookups!$I$2:$J$21,2,FALSE),W134)))</f>
        <v/>
      </c>
      <c r="X135" s="53"/>
      <c r="Y135" s="30" t="str">
        <f>IF(COUNT($E135:$K135)=0,"",IF(X135="^",VLOOKUP(Y134,lookups!$E$2:$F$21,2,FALSE),IF(X135="v",VLOOKUP(Y134,lookups!$I$2:$J$21,2,FALSE),Y134)))</f>
        <v/>
      </c>
      <c r="Z135" s="57"/>
      <c r="AA135" s="59" t="str">
        <f t="shared" si="25"/>
        <v/>
      </c>
      <c r="AB135" s="57" t="s">
        <v>39</v>
      </c>
      <c r="AC135" s="57" t="str">
        <f t="shared" si="26"/>
        <v/>
      </c>
      <c r="AD135" s="57" t="str">
        <f t="shared" si="27"/>
        <v/>
      </c>
      <c r="AE135" s="57" t="str">
        <f t="shared" si="28"/>
        <v/>
      </c>
      <c r="AF135" s="57" t="str">
        <f t="shared" si="29"/>
        <v/>
      </c>
      <c r="AG135" s="57" t="str">
        <f t="shared" si="30"/>
        <v/>
      </c>
      <c r="AH135" s="57" t="str">
        <f t="shared" si="31"/>
        <v/>
      </c>
      <c r="AI135" s="57" t="str">
        <f t="shared" si="32"/>
        <v/>
      </c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</row>
    <row r="136" spans="1:52" x14ac:dyDescent="0.2">
      <c r="A136" s="19">
        <f t="shared" si="33"/>
        <v>29</v>
      </c>
      <c r="B136" s="20">
        <f t="shared" si="34"/>
        <v>65</v>
      </c>
      <c r="C136" s="21">
        <f t="shared" si="35"/>
        <v>5</v>
      </c>
      <c r="D136" s="16">
        <f t="shared" si="36"/>
        <v>45815</v>
      </c>
      <c r="E136" s="43"/>
      <c r="F136" s="44"/>
      <c r="G136" s="44"/>
      <c r="H136" s="44"/>
      <c r="I136" s="76"/>
      <c r="J136" s="84"/>
      <c r="K136" s="45"/>
      <c r="L136" s="43"/>
      <c r="M136" s="10" t="str">
        <f>IF(COUNT($E136:$K136)=0,"",IF(L136="^",VLOOKUP(M135,lookups!$E$26:$F$36,2,FALSE),IF(L136="v",VLOOKUP(M135,lookups!$I$26:$J$36,2,FALSE),M135)))</f>
        <v/>
      </c>
      <c r="N136" s="53"/>
      <c r="O136" s="10" t="str">
        <f>IF(COUNT($E136:$K136)=0,"",IF(N136="^",VLOOKUP(O135,lookups!$E$2:$F$21,2,FALSE),IF(N136="v",VLOOKUP(O135,lookups!$I$2:$J$21,2,FALSE),O135)))</f>
        <v/>
      </c>
      <c r="P136" s="53"/>
      <c r="Q136" s="10" t="str">
        <f>IF(COUNT($E136:$K136)=0,"",IF(P136="^",VLOOKUP(Q135,lookups!$E$2:$F$21,2,FALSE),IF(P136="v",VLOOKUP(Q135,lookups!$I$2:$J$21,2,FALSE),Q135)))</f>
        <v/>
      </c>
      <c r="R136" s="53"/>
      <c r="S136" s="10" t="str">
        <f>IF(COUNT($E136:$K136)=0,"",IF(R136="^",VLOOKUP(S135,lookups!$E$2:$F$21,2,FALSE),IF(R136="v",VLOOKUP(S135,lookups!$I$2:$J$21,2,FALSE),S135)))</f>
        <v/>
      </c>
      <c r="T136" s="53"/>
      <c r="U136" s="10" t="str">
        <f>IF(COUNT($E136:$K136)=0,"",IF(T136="^",VLOOKUP(U135,lookups!$E$2:$F$21,2,FALSE),IF(T136="v",VLOOKUP(U135,lookups!$I$2:$J$21,2,FALSE),U135)))</f>
        <v/>
      </c>
      <c r="V136" s="53"/>
      <c r="W136" s="10" t="str">
        <f>IF(COUNT($E136:$K136)=0,"",IF(V136="^",VLOOKUP(W135,lookups!$E$2:$F$21,2,FALSE),IF(V136="v",VLOOKUP(W135,lookups!$I$2:$J$21,2,FALSE),W135)))</f>
        <v/>
      </c>
      <c r="X136" s="53"/>
      <c r="Y136" s="30" t="str">
        <f>IF(COUNT($E136:$K136)=0,"",IF(X136="^",VLOOKUP(Y135,lookups!$E$2:$F$21,2,FALSE),IF(X136="v",VLOOKUP(Y135,lookups!$I$2:$J$21,2,FALSE),Y135)))</f>
        <v/>
      </c>
      <c r="Z136" s="57"/>
      <c r="AA136" s="59" t="str">
        <f t="shared" si="25"/>
        <v/>
      </c>
      <c r="AB136" s="57" t="s">
        <v>39</v>
      </c>
      <c r="AC136" s="57" t="str">
        <f t="shared" si="26"/>
        <v/>
      </c>
      <c r="AD136" s="57" t="str">
        <f t="shared" si="27"/>
        <v/>
      </c>
      <c r="AE136" s="57" t="str">
        <f t="shared" si="28"/>
        <v/>
      </c>
      <c r="AF136" s="57" t="str">
        <f t="shared" si="29"/>
        <v/>
      </c>
      <c r="AG136" s="57" t="str">
        <f t="shared" si="30"/>
        <v/>
      </c>
      <c r="AH136" s="57" t="str">
        <f t="shared" si="31"/>
        <v/>
      </c>
      <c r="AI136" s="57" t="str">
        <f t="shared" si="32"/>
        <v/>
      </c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</row>
    <row r="137" spans="1:52" x14ac:dyDescent="0.2">
      <c r="A137" s="19">
        <f t="shared" si="33"/>
        <v>29</v>
      </c>
      <c r="B137" s="20">
        <f t="shared" si="34"/>
        <v>65</v>
      </c>
      <c r="C137" s="21">
        <f t="shared" si="35"/>
        <v>6</v>
      </c>
      <c r="D137" s="16">
        <f t="shared" si="36"/>
        <v>45822</v>
      </c>
      <c r="E137" s="43"/>
      <c r="F137" s="44"/>
      <c r="G137" s="44"/>
      <c r="H137" s="44"/>
      <c r="I137" s="76"/>
      <c r="J137" s="84"/>
      <c r="K137" s="45"/>
      <c r="L137" s="43"/>
      <c r="M137" s="10" t="str">
        <f>IF(COUNT($E137:$K137)=0,"",IF(L137="^",VLOOKUP(M136,lookups!$E$26:$F$36,2,FALSE),IF(L137="v",VLOOKUP(M136,lookups!$I$26:$J$36,2,FALSE),M136)))</f>
        <v/>
      </c>
      <c r="N137" s="53"/>
      <c r="O137" s="10" t="str">
        <f>IF(COUNT($E137:$K137)=0,"",IF(N137="^",VLOOKUP(O136,lookups!$E$2:$F$21,2,FALSE),IF(N137="v",VLOOKUP(O136,lookups!$I$2:$J$21,2,FALSE),O136)))</f>
        <v/>
      </c>
      <c r="P137" s="53"/>
      <c r="Q137" s="10" t="str">
        <f>IF(COUNT($E137:$K137)=0,"",IF(P137="^",VLOOKUP(Q136,lookups!$E$2:$F$21,2,FALSE),IF(P137="v",VLOOKUP(Q136,lookups!$I$2:$J$21,2,FALSE),Q136)))</f>
        <v/>
      </c>
      <c r="R137" s="53"/>
      <c r="S137" s="10" t="str">
        <f>IF(COUNT($E137:$K137)=0,"",IF(R137="^",VLOOKUP(S136,lookups!$E$2:$F$21,2,FALSE),IF(R137="v",VLOOKUP(S136,lookups!$I$2:$J$21,2,FALSE),S136)))</f>
        <v/>
      </c>
      <c r="T137" s="53"/>
      <c r="U137" s="10" t="str">
        <f>IF(COUNT($E137:$K137)=0,"",IF(T137="^",VLOOKUP(U136,lookups!$E$2:$F$21,2,FALSE),IF(T137="v",VLOOKUP(U136,lookups!$I$2:$J$21,2,FALSE),U136)))</f>
        <v/>
      </c>
      <c r="V137" s="53"/>
      <c r="W137" s="10" t="str">
        <f>IF(COUNT($E137:$K137)=0,"",IF(V137="^",VLOOKUP(W136,lookups!$E$2:$F$21,2,FALSE),IF(V137="v",VLOOKUP(W136,lookups!$I$2:$J$21,2,FALSE),W136)))</f>
        <v/>
      </c>
      <c r="X137" s="53"/>
      <c r="Y137" s="30" t="str">
        <f>IF(COUNT($E137:$K137)=0,"",IF(X137="^",VLOOKUP(Y136,lookups!$E$2:$F$21,2,FALSE),IF(X137="v",VLOOKUP(Y136,lookups!$I$2:$J$21,2,FALSE),Y136)))</f>
        <v/>
      </c>
      <c r="Z137" s="57"/>
      <c r="AA137" s="59" t="str">
        <f t="shared" si="25"/>
        <v/>
      </c>
      <c r="AB137" s="57" t="s">
        <v>39</v>
      </c>
      <c r="AC137" s="57" t="str">
        <f t="shared" si="26"/>
        <v/>
      </c>
      <c r="AD137" s="57" t="str">
        <f t="shared" si="27"/>
        <v/>
      </c>
      <c r="AE137" s="57" t="str">
        <f t="shared" si="28"/>
        <v/>
      </c>
      <c r="AF137" s="57" t="str">
        <f t="shared" si="29"/>
        <v/>
      </c>
      <c r="AG137" s="57" t="str">
        <f t="shared" si="30"/>
        <v/>
      </c>
      <c r="AH137" s="57" t="str">
        <f t="shared" si="31"/>
        <v/>
      </c>
      <c r="AI137" s="57" t="str">
        <f t="shared" si="32"/>
        <v/>
      </c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</row>
    <row r="138" spans="1:52" x14ac:dyDescent="0.2">
      <c r="A138" s="19">
        <f t="shared" si="33"/>
        <v>29</v>
      </c>
      <c r="B138" s="20">
        <f t="shared" si="34"/>
        <v>65</v>
      </c>
      <c r="C138" s="21">
        <f t="shared" si="35"/>
        <v>7</v>
      </c>
      <c r="D138" s="16">
        <f t="shared" si="36"/>
        <v>45829</v>
      </c>
      <c r="E138" s="43"/>
      <c r="F138" s="44"/>
      <c r="G138" s="44"/>
      <c r="H138" s="44"/>
      <c r="I138" s="76"/>
      <c r="J138" s="84"/>
      <c r="K138" s="45"/>
      <c r="L138" s="43"/>
      <c r="M138" s="10" t="str">
        <f>IF(COUNT($E138:$K138)=0,"",IF(L138="^",VLOOKUP(M137,lookups!$E$26:$F$36,2,FALSE),IF(L138="v",VLOOKUP(M137,lookups!$I$26:$J$36,2,FALSE),M137)))</f>
        <v/>
      </c>
      <c r="N138" s="53"/>
      <c r="O138" s="10" t="str">
        <f>IF(COUNT($E138:$K138)=0,"",IF(N138="^",VLOOKUP(O137,lookups!$E$2:$F$21,2,FALSE),IF(N138="v",VLOOKUP(O137,lookups!$I$2:$J$21,2,FALSE),O137)))</f>
        <v/>
      </c>
      <c r="P138" s="53"/>
      <c r="Q138" s="10" t="str">
        <f>IF(COUNT($E138:$K138)=0,"",IF(P138="^",VLOOKUP(Q137,lookups!$E$2:$F$21,2,FALSE),IF(P138="v",VLOOKUP(Q137,lookups!$I$2:$J$21,2,FALSE),Q137)))</f>
        <v/>
      </c>
      <c r="R138" s="53"/>
      <c r="S138" s="10" t="str">
        <f>IF(COUNT($E138:$K138)=0,"",IF(R138="^",VLOOKUP(S137,lookups!$E$2:$F$21,2,FALSE),IF(R138="v",VLOOKUP(S137,lookups!$I$2:$J$21,2,FALSE),S137)))</f>
        <v/>
      </c>
      <c r="T138" s="53"/>
      <c r="U138" s="10" t="str">
        <f>IF(COUNT($E138:$K138)=0,"",IF(T138="^",VLOOKUP(U137,lookups!$E$2:$F$21,2,FALSE),IF(T138="v",VLOOKUP(U137,lookups!$I$2:$J$21,2,FALSE),U137)))</f>
        <v/>
      </c>
      <c r="V138" s="53"/>
      <c r="W138" s="10" t="str">
        <f>IF(COUNT($E138:$K138)=0,"",IF(V138="^",VLOOKUP(W137,lookups!$E$2:$F$21,2,FALSE),IF(V138="v",VLOOKUP(W137,lookups!$I$2:$J$21,2,FALSE),W137)))</f>
        <v/>
      </c>
      <c r="X138" s="53"/>
      <c r="Y138" s="30" t="str">
        <f>IF(COUNT($E138:$K138)=0,"",IF(X138="^",VLOOKUP(Y137,lookups!$E$2:$F$21,2,FALSE),IF(X138="v",VLOOKUP(Y137,lookups!$I$2:$J$21,2,FALSE),Y137)))</f>
        <v/>
      </c>
      <c r="Z138" s="57"/>
      <c r="AA138" s="59" t="str">
        <f t="shared" si="25"/>
        <v/>
      </c>
      <c r="AB138" s="57" t="s">
        <v>39</v>
      </c>
      <c r="AC138" s="57" t="str">
        <f t="shared" si="26"/>
        <v/>
      </c>
      <c r="AD138" s="57" t="str">
        <f t="shared" si="27"/>
        <v/>
      </c>
      <c r="AE138" s="57" t="str">
        <f t="shared" si="28"/>
        <v/>
      </c>
      <c r="AF138" s="57" t="str">
        <f t="shared" si="29"/>
        <v/>
      </c>
      <c r="AG138" s="57" t="str">
        <f t="shared" si="30"/>
        <v/>
      </c>
      <c r="AH138" s="57" t="str">
        <f t="shared" si="31"/>
        <v/>
      </c>
      <c r="AI138" s="57" t="str">
        <f t="shared" si="32"/>
        <v/>
      </c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</row>
    <row r="139" spans="1:52" x14ac:dyDescent="0.2">
      <c r="A139" s="19">
        <f t="shared" si="33"/>
        <v>29</v>
      </c>
      <c r="B139" s="20">
        <f t="shared" si="34"/>
        <v>65</v>
      </c>
      <c r="C139" s="21">
        <f t="shared" si="35"/>
        <v>8</v>
      </c>
      <c r="D139" s="16">
        <f t="shared" si="36"/>
        <v>45836</v>
      </c>
      <c r="E139" s="43"/>
      <c r="F139" s="44"/>
      <c r="G139" s="44"/>
      <c r="H139" s="44"/>
      <c r="I139" s="76"/>
      <c r="J139" s="84"/>
      <c r="K139" s="45"/>
      <c r="L139" s="43"/>
      <c r="M139" s="10" t="str">
        <f>IF(COUNT($E139:$K139)=0,"",IF(L139="^",VLOOKUP(M138,lookups!$E$26:$F$36,2,FALSE),IF(L139="v",VLOOKUP(M138,lookups!$I$26:$J$36,2,FALSE),M138)))</f>
        <v/>
      </c>
      <c r="N139" s="53"/>
      <c r="O139" s="10" t="str">
        <f>IF(COUNT($E139:$K139)=0,"",IF(N139="^",VLOOKUP(O138,lookups!$E$2:$F$21,2,FALSE),IF(N139="v",VLOOKUP(O138,lookups!$I$2:$J$21,2,FALSE),O138)))</f>
        <v/>
      </c>
      <c r="P139" s="53"/>
      <c r="Q139" s="10" t="str">
        <f>IF(COUNT($E139:$K139)=0,"",IF(P139="^",VLOOKUP(Q138,lookups!$E$2:$F$21,2,FALSE),IF(P139="v",VLOOKUP(Q138,lookups!$I$2:$J$21,2,FALSE),Q138)))</f>
        <v/>
      </c>
      <c r="R139" s="53"/>
      <c r="S139" s="10" t="str">
        <f>IF(COUNT($E139:$K139)=0,"",IF(R139="^",VLOOKUP(S138,lookups!$E$2:$F$21,2,FALSE),IF(R139="v",VLOOKUP(S138,lookups!$I$2:$J$21,2,FALSE),S138)))</f>
        <v/>
      </c>
      <c r="T139" s="53"/>
      <c r="U139" s="10" t="str">
        <f>IF(COUNT($E139:$K139)=0,"",IF(T139="^",VLOOKUP(U138,lookups!$E$2:$F$21,2,FALSE),IF(T139="v",VLOOKUP(U138,lookups!$I$2:$J$21,2,FALSE),U138)))</f>
        <v/>
      </c>
      <c r="V139" s="53"/>
      <c r="W139" s="10" t="str">
        <f>IF(COUNT($E139:$K139)=0,"",IF(V139="^",VLOOKUP(W138,lookups!$E$2:$F$21,2,FALSE),IF(V139="v",VLOOKUP(W138,lookups!$I$2:$J$21,2,FALSE),W138)))</f>
        <v/>
      </c>
      <c r="X139" s="53"/>
      <c r="Y139" s="30" t="str">
        <f>IF(COUNT($E139:$K139)=0,"",IF(X139="^",VLOOKUP(Y138,lookups!$E$2:$F$21,2,FALSE),IF(X139="v",VLOOKUP(Y138,lookups!$I$2:$J$21,2,FALSE),Y138)))</f>
        <v/>
      </c>
      <c r="Z139" s="57"/>
      <c r="AA139" s="59" t="str">
        <f t="shared" si="25"/>
        <v/>
      </c>
      <c r="AB139" s="57" t="s">
        <v>39</v>
      </c>
      <c r="AC139" s="57" t="str">
        <f t="shared" si="26"/>
        <v/>
      </c>
      <c r="AD139" s="57" t="str">
        <f t="shared" si="27"/>
        <v/>
      </c>
      <c r="AE139" s="57" t="str">
        <f t="shared" si="28"/>
        <v/>
      </c>
      <c r="AF139" s="57" t="str">
        <f t="shared" si="29"/>
        <v/>
      </c>
      <c r="AG139" s="57" t="str">
        <f t="shared" si="30"/>
        <v/>
      </c>
      <c r="AH139" s="57" t="str">
        <f t="shared" si="31"/>
        <v/>
      </c>
      <c r="AI139" s="57" t="str">
        <f t="shared" si="32"/>
        <v/>
      </c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</row>
    <row r="140" spans="1:52" x14ac:dyDescent="0.2">
      <c r="A140" s="19">
        <f t="shared" si="33"/>
        <v>29</v>
      </c>
      <c r="B140" s="20">
        <f t="shared" si="34"/>
        <v>65</v>
      </c>
      <c r="C140" s="21">
        <f t="shared" si="35"/>
        <v>9</v>
      </c>
      <c r="D140" s="16">
        <f t="shared" si="36"/>
        <v>45843</v>
      </c>
      <c r="E140" s="43"/>
      <c r="F140" s="44"/>
      <c r="G140" s="44"/>
      <c r="H140" s="44"/>
      <c r="I140" s="76"/>
      <c r="J140" s="84"/>
      <c r="K140" s="45"/>
      <c r="L140" s="43"/>
      <c r="M140" s="10" t="str">
        <f>IF(COUNT($E140:$K140)=0,"",IF(L140="^",VLOOKUP(M139,lookups!$E$26:$F$36,2,FALSE),IF(L140="v",VLOOKUP(M139,lookups!$I$26:$J$36,2,FALSE),M139)))</f>
        <v/>
      </c>
      <c r="N140" s="53"/>
      <c r="O140" s="10" t="str">
        <f>IF(COUNT($E140:$K140)=0,"",IF(N140="^",VLOOKUP(O139,lookups!$E$2:$F$21,2,FALSE),IF(N140="v",VLOOKUP(O139,lookups!$I$2:$J$21,2,FALSE),O139)))</f>
        <v/>
      </c>
      <c r="P140" s="53"/>
      <c r="Q140" s="10" t="str">
        <f>IF(COUNT($E140:$K140)=0,"",IF(P140="^",VLOOKUP(Q139,lookups!$E$2:$F$21,2,FALSE),IF(P140="v",VLOOKUP(Q139,lookups!$I$2:$J$21,2,FALSE),Q139)))</f>
        <v/>
      </c>
      <c r="R140" s="53"/>
      <c r="S140" s="10" t="str">
        <f>IF(COUNT($E140:$K140)=0,"",IF(R140="^",VLOOKUP(S139,lookups!$E$2:$F$21,2,FALSE),IF(R140="v",VLOOKUP(S139,lookups!$I$2:$J$21,2,FALSE),S139)))</f>
        <v/>
      </c>
      <c r="T140" s="53"/>
      <c r="U140" s="10" t="str">
        <f>IF(COUNT($E140:$K140)=0,"",IF(T140="^",VLOOKUP(U139,lookups!$E$2:$F$21,2,FALSE),IF(T140="v",VLOOKUP(U139,lookups!$I$2:$J$21,2,FALSE),U139)))</f>
        <v/>
      </c>
      <c r="V140" s="53"/>
      <c r="W140" s="10" t="str">
        <f>IF(COUNT($E140:$K140)=0,"",IF(V140="^",VLOOKUP(W139,lookups!$E$2:$F$21,2,FALSE),IF(V140="v",VLOOKUP(W139,lookups!$I$2:$J$21,2,FALSE),W139)))</f>
        <v/>
      </c>
      <c r="X140" s="53"/>
      <c r="Y140" s="30" t="str">
        <f>IF(COUNT($E140:$K140)=0,"",IF(X140="^",VLOOKUP(Y139,lookups!$E$2:$F$21,2,FALSE),IF(X140="v",VLOOKUP(Y139,lookups!$I$2:$J$21,2,FALSE),Y139)))</f>
        <v/>
      </c>
      <c r="Z140" s="57"/>
      <c r="AA140" s="59" t="str">
        <f t="shared" si="25"/>
        <v/>
      </c>
      <c r="AB140" s="57" t="s">
        <v>39</v>
      </c>
      <c r="AC140" s="57" t="str">
        <f t="shared" si="26"/>
        <v/>
      </c>
      <c r="AD140" s="57" t="str">
        <f t="shared" si="27"/>
        <v/>
      </c>
      <c r="AE140" s="57" t="str">
        <f t="shared" si="28"/>
        <v/>
      </c>
      <c r="AF140" s="57" t="str">
        <f t="shared" si="29"/>
        <v/>
      </c>
      <c r="AG140" s="57" t="str">
        <f t="shared" si="30"/>
        <v/>
      </c>
      <c r="AH140" s="57" t="str">
        <f t="shared" si="31"/>
        <v/>
      </c>
      <c r="AI140" s="57" t="str">
        <f t="shared" si="32"/>
        <v/>
      </c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</row>
    <row r="141" spans="1:52" x14ac:dyDescent="0.2">
      <c r="A141" s="19">
        <f t="shared" si="33"/>
        <v>29</v>
      </c>
      <c r="B141" s="20">
        <f t="shared" si="34"/>
        <v>65</v>
      </c>
      <c r="C141" s="21">
        <f t="shared" si="35"/>
        <v>10</v>
      </c>
      <c r="D141" s="16">
        <f t="shared" si="36"/>
        <v>45850</v>
      </c>
      <c r="E141" s="43"/>
      <c r="F141" s="44"/>
      <c r="G141" s="44"/>
      <c r="H141" s="44"/>
      <c r="I141" s="76"/>
      <c r="J141" s="84"/>
      <c r="K141" s="45"/>
      <c r="L141" s="43"/>
      <c r="M141" s="10" t="str">
        <f>IF(COUNT($E141:$K141)=0,"",IF(L141="^",VLOOKUP(M140,lookups!$E$26:$F$36,2,FALSE),IF(L141="v",VLOOKUP(M140,lookups!$I$26:$J$36,2,FALSE),M140)))</f>
        <v/>
      </c>
      <c r="N141" s="53"/>
      <c r="O141" s="10" t="str">
        <f>IF(COUNT($E141:$K141)=0,"",IF(N141="^",VLOOKUP(O140,lookups!$E$2:$F$21,2,FALSE),IF(N141="v",VLOOKUP(O140,lookups!$I$2:$J$21,2,FALSE),O140)))</f>
        <v/>
      </c>
      <c r="P141" s="53"/>
      <c r="Q141" s="10" t="str">
        <f>IF(COUNT($E141:$K141)=0,"",IF(P141="^",VLOOKUP(Q140,lookups!$E$2:$F$21,2,FALSE),IF(P141="v",VLOOKUP(Q140,lookups!$I$2:$J$21,2,FALSE),Q140)))</f>
        <v/>
      </c>
      <c r="R141" s="53"/>
      <c r="S141" s="10" t="str">
        <f>IF(COUNT($E141:$K141)=0,"",IF(R141="^",VLOOKUP(S140,lookups!$E$2:$F$21,2,FALSE),IF(R141="v",VLOOKUP(S140,lookups!$I$2:$J$21,2,FALSE),S140)))</f>
        <v/>
      </c>
      <c r="T141" s="53"/>
      <c r="U141" s="10" t="str">
        <f>IF(COUNT($E141:$K141)=0,"",IF(T141="^",VLOOKUP(U140,lookups!$E$2:$F$21,2,FALSE),IF(T141="v",VLOOKUP(U140,lookups!$I$2:$J$21,2,FALSE),U140)))</f>
        <v/>
      </c>
      <c r="V141" s="53"/>
      <c r="W141" s="10" t="str">
        <f>IF(COUNT($E141:$K141)=0,"",IF(V141="^",VLOOKUP(W140,lookups!$E$2:$F$21,2,FALSE),IF(V141="v",VLOOKUP(W140,lookups!$I$2:$J$21,2,FALSE),W140)))</f>
        <v/>
      </c>
      <c r="X141" s="53"/>
      <c r="Y141" s="30" t="str">
        <f>IF(COUNT($E141:$K141)=0,"",IF(X141="^",VLOOKUP(Y140,lookups!$E$2:$F$21,2,FALSE),IF(X141="v",VLOOKUP(Y140,lookups!$I$2:$J$21,2,FALSE),Y140)))</f>
        <v/>
      </c>
      <c r="Z141" s="57"/>
      <c r="AA141" s="59" t="str">
        <f t="shared" si="25"/>
        <v/>
      </c>
      <c r="AB141" s="57" t="s">
        <v>39</v>
      </c>
      <c r="AC141" s="57" t="str">
        <f t="shared" si="26"/>
        <v/>
      </c>
      <c r="AD141" s="57" t="str">
        <f t="shared" si="27"/>
        <v/>
      </c>
      <c r="AE141" s="57" t="str">
        <f t="shared" si="28"/>
        <v/>
      </c>
      <c r="AF141" s="57" t="str">
        <f t="shared" si="29"/>
        <v/>
      </c>
      <c r="AG141" s="57" t="str">
        <f t="shared" si="30"/>
        <v/>
      </c>
      <c r="AH141" s="57" t="str">
        <f t="shared" si="31"/>
        <v/>
      </c>
      <c r="AI141" s="57" t="str">
        <f t="shared" si="32"/>
        <v/>
      </c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</row>
    <row r="142" spans="1:52" x14ac:dyDescent="0.2">
      <c r="A142" s="19">
        <f t="shared" si="33"/>
        <v>29</v>
      </c>
      <c r="B142" s="20">
        <f t="shared" si="34"/>
        <v>65</v>
      </c>
      <c r="C142" s="21">
        <f t="shared" si="35"/>
        <v>11</v>
      </c>
      <c r="D142" s="16">
        <f t="shared" si="36"/>
        <v>45857</v>
      </c>
      <c r="E142" s="43"/>
      <c r="F142" s="44"/>
      <c r="G142" s="44"/>
      <c r="H142" s="44"/>
      <c r="I142" s="76"/>
      <c r="J142" s="84"/>
      <c r="K142" s="45"/>
      <c r="L142" s="43"/>
      <c r="M142" s="10" t="str">
        <f>IF(COUNT($E142:$K142)=0,"",IF(L142="^",VLOOKUP(M141,lookups!$E$26:$F$36,2,FALSE),IF(L142="v",VLOOKUP(M141,lookups!$I$26:$J$36,2,FALSE),M141)))</f>
        <v/>
      </c>
      <c r="N142" s="53"/>
      <c r="O142" s="10" t="str">
        <f>IF(COUNT($E142:$K142)=0,"",IF(N142="^",VLOOKUP(O141,lookups!$E$2:$F$21,2,FALSE),IF(N142="v",VLOOKUP(O141,lookups!$I$2:$J$21,2,FALSE),O141)))</f>
        <v/>
      </c>
      <c r="P142" s="53"/>
      <c r="Q142" s="10" t="str">
        <f>IF(COUNT($E142:$K142)=0,"",IF(P142="^",VLOOKUP(Q141,lookups!$E$2:$F$21,2,FALSE),IF(P142="v",VLOOKUP(Q141,lookups!$I$2:$J$21,2,FALSE),Q141)))</f>
        <v/>
      </c>
      <c r="R142" s="53"/>
      <c r="S142" s="10" t="str">
        <f>IF(COUNT($E142:$K142)=0,"",IF(R142="^",VLOOKUP(S141,lookups!$E$2:$F$21,2,FALSE),IF(R142="v",VLOOKUP(S141,lookups!$I$2:$J$21,2,FALSE),S141)))</f>
        <v/>
      </c>
      <c r="T142" s="53"/>
      <c r="U142" s="10" t="str">
        <f>IF(COUNT($E142:$K142)=0,"",IF(T142="^",VLOOKUP(U141,lookups!$E$2:$F$21,2,FALSE),IF(T142="v",VLOOKUP(U141,lookups!$I$2:$J$21,2,FALSE),U141)))</f>
        <v/>
      </c>
      <c r="V142" s="53"/>
      <c r="W142" s="10" t="str">
        <f>IF(COUNT($E142:$K142)=0,"",IF(V142="^",VLOOKUP(W141,lookups!$E$2:$F$21,2,FALSE),IF(V142="v",VLOOKUP(W141,lookups!$I$2:$J$21,2,FALSE),W141)))</f>
        <v/>
      </c>
      <c r="X142" s="53"/>
      <c r="Y142" s="30" t="str">
        <f>IF(COUNT($E142:$K142)=0,"",IF(X142="^",VLOOKUP(Y141,lookups!$E$2:$F$21,2,FALSE),IF(X142="v",VLOOKUP(Y141,lookups!$I$2:$J$21,2,FALSE),Y141)))</f>
        <v/>
      </c>
      <c r="Z142" s="57"/>
      <c r="AA142" s="59" t="str">
        <f t="shared" si="25"/>
        <v/>
      </c>
      <c r="AB142" s="57" t="s">
        <v>39</v>
      </c>
      <c r="AC142" s="57" t="str">
        <f t="shared" si="26"/>
        <v/>
      </c>
      <c r="AD142" s="57" t="str">
        <f t="shared" si="27"/>
        <v/>
      </c>
      <c r="AE142" s="57" t="str">
        <f t="shared" si="28"/>
        <v/>
      </c>
      <c r="AF142" s="57" t="str">
        <f t="shared" si="29"/>
        <v/>
      </c>
      <c r="AG142" s="57" t="str">
        <f t="shared" si="30"/>
        <v/>
      </c>
      <c r="AH142" s="57" t="str">
        <f t="shared" si="31"/>
        <v/>
      </c>
      <c r="AI142" s="57" t="str">
        <f t="shared" si="32"/>
        <v/>
      </c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</row>
    <row r="143" spans="1:52" x14ac:dyDescent="0.2">
      <c r="A143" s="19">
        <f t="shared" si="33"/>
        <v>29</v>
      </c>
      <c r="B143" s="20">
        <f t="shared" si="34"/>
        <v>65</v>
      </c>
      <c r="C143" s="21">
        <f t="shared" si="35"/>
        <v>12</v>
      </c>
      <c r="D143" s="16">
        <f t="shared" si="36"/>
        <v>45864</v>
      </c>
      <c r="E143" s="43"/>
      <c r="F143" s="44"/>
      <c r="G143" s="44"/>
      <c r="H143" s="44"/>
      <c r="I143" s="76"/>
      <c r="J143" s="84"/>
      <c r="K143" s="45"/>
      <c r="L143" s="43"/>
      <c r="M143" s="10" t="str">
        <f>IF(COUNT($E143:$K143)=0,"",IF(L143="^",VLOOKUP(M142,lookups!$E$26:$F$36,2,FALSE),IF(L143="v",VLOOKUP(M142,lookups!$I$26:$J$36,2,FALSE),M142)))</f>
        <v/>
      </c>
      <c r="N143" s="53"/>
      <c r="O143" s="10" t="str">
        <f>IF(COUNT($E143:$K143)=0,"",IF(N143="^",VLOOKUP(O142,lookups!$E$2:$F$21,2,FALSE),IF(N143="v",VLOOKUP(O142,lookups!$I$2:$J$21,2,FALSE),O142)))</f>
        <v/>
      </c>
      <c r="P143" s="53"/>
      <c r="Q143" s="10" t="str">
        <f>IF(COUNT($E143:$K143)=0,"",IF(P143="^",VLOOKUP(Q142,lookups!$E$2:$F$21,2,FALSE),IF(P143="v",VLOOKUP(Q142,lookups!$I$2:$J$21,2,FALSE),Q142)))</f>
        <v/>
      </c>
      <c r="R143" s="53"/>
      <c r="S143" s="10" t="str">
        <f>IF(COUNT($E143:$K143)=0,"",IF(R143="^",VLOOKUP(S142,lookups!$E$2:$F$21,2,FALSE),IF(R143="v",VLOOKUP(S142,lookups!$I$2:$J$21,2,FALSE),S142)))</f>
        <v/>
      </c>
      <c r="T143" s="53"/>
      <c r="U143" s="10" t="str">
        <f>IF(COUNT($E143:$K143)=0,"",IF(T143="^",VLOOKUP(U142,lookups!$E$2:$F$21,2,FALSE),IF(T143="v",VLOOKUP(U142,lookups!$I$2:$J$21,2,FALSE),U142)))</f>
        <v/>
      </c>
      <c r="V143" s="53"/>
      <c r="W143" s="10" t="str">
        <f>IF(COUNT($E143:$K143)=0,"",IF(V143="^",VLOOKUP(W142,lookups!$E$2:$F$21,2,FALSE),IF(V143="v",VLOOKUP(W142,lookups!$I$2:$J$21,2,FALSE),W142)))</f>
        <v/>
      </c>
      <c r="X143" s="53"/>
      <c r="Y143" s="30" t="str">
        <f>IF(COUNT($E143:$K143)=0,"",IF(X143="^",VLOOKUP(Y142,lookups!$E$2:$F$21,2,FALSE),IF(X143="v",VLOOKUP(Y142,lookups!$I$2:$J$21,2,FALSE),Y142)))</f>
        <v/>
      </c>
      <c r="Z143" s="57"/>
      <c r="AA143" s="59" t="str">
        <f t="shared" si="25"/>
        <v/>
      </c>
      <c r="AB143" s="57" t="s">
        <v>39</v>
      </c>
      <c r="AC143" s="57" t="str">
        <f t="shared" si="26"/>
        <v/>
      </c>
      <c r="AD143" s="57" t="str">
        <f t="shared" si="27"/>
        <v/>
      </c>
      <c r="AE143" s="57" t="str">
        <f t="shared" si="28"/>
        <v/>
      </c>
      <c r="AF143" s="57" t="str">
        <f t="shared" si="29"/>
        <v/>
      </c>
      <c r="AG143" s="57" t="str">
        <f t="shared" si="30"/>
        <v/>
      </c>
      <c r="AH143" s="57" t="str">
        <f t="shared" si="31"/>
        <v/>
      </c>
      <c r="AI143" s="57" t="str">
        <f t="shared" si="32"/>
        <v/>
      </c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</row>
    <row r="144" spans="1:52" x14ac:dyDescent="0.2">
      <c r="A144" s="19">
        <f t="shared" si="33"/>
        <v>29</v>
      </c>
      <c r="B144" s="20">
        <f t="shared" si="34"/>
        <v>65</v>
      </c>
      <c r="C144" s="21">
        <f t="shared" si="35"/>
        <v>13</v>
      </c>
      <c r="D144" s="16">
        <f t="shared" si="36"/>
        <v>45871</v>
      </c>
      <c r="E144" s="43"/>
      <c r="F144" s="44"/>
      <c r="G144" s="44"/>
      <c r="H144" s="44"/>
      <c r="I144" s="76"/>
      <c r="J144" s="84"/>
      <c r="K144" s="45"/>
      <c r="L144" s="43"/>
      <c r="M144" s="10" t="str">
        <f>IF(COUNT($E144:$K144)=0,"",IF(L144="^",VLOOKUP(M143,lookups!$E$26:$F$36,2,FALSE),IF(L144="v",VLOOKUP(M143,lookups!$I$26:$J$36,2,FALSE),M143)))</f>
        <v/>
      </c>
      <c r="N144" s="53"/>
      <c r="O144" s="10" t="str">
        <f>IF(COUNT($E144:$K144)=0,"",IF(N144="^",VLOOKUP(O143,lookups!$E$2:$F$21,2,FALSE),IF(N144="v",VLOOKUP(O143,lookups!$I$2:$J$21,2,FALSE),O143)))</f>
        <v/>
      </c>
      <c r="P144" s="53"/>
      <c r="Q144" s="10" t="str">
        <f>IF(COUNT($E144:$K144)=0,"",IF(P144="^",VLOOKUP(Q143,lookups!$E$2:$F$21,2,FALSE),IF(P144="v",VLOOKUP(Q143,lookups!$I$2:$J$21,2,FALSE),Q143)))</f>
        <v/>
      </c>
      <c r="R144" s="53"/>
      <c r="S144" s="10" t="str">
        <f>IF(COUNT($E144:$K144)=0,"",IF(R144="^",VLOOKUP(S143,lookups!$E$2:$F$21,2,FALSE),IF(R144="v",VLOOKUP(S143,lookups!$I$2:$J$21,2,FALSE),S143)))</f>
        <v/>
      </c>
      <c r="T144" s="53"/>
      <c r="U144" s="10" t="str">
        <f>IF(COUNT($E144:$K144)=0,"",IF(T144="^",VLOOKUP(U143,lookups!$E$2:$F$21,2,FALSE),IF(T144="v",VLOOKUP(U143,lookups!$I$2:$J$21,2,FALSE),U143)))</f>
        <v/>
      </c>
      <c r="V144" s="53"/>
      <c r="W144" s="10" t="str">
        <f>IF(COUNT($E144:$K144)=0,"",IF(V144="^",VLOOKUP(W143,lookups!$E$2:$F$21,2,FALSE),IF(V144="v",VLOOKUP(W143,lookups!$I$2:$J$21,2,FALSE),W143)))</f>
        <v/>
      </c>
      <c r="X144" s="53"/>
      <c r="Y144" s="30" t="str">
        <f>IF(COUNT($E144:$K144)=0,"",IF(X144="^",VLOOKUP(Y143,lookups!$E$2:$F$21,2,FALSE),IF(X144="v",VLOOKUP(Y143,lookups!$I$2:$J$21,2,FALSE),Y143)))</f>
        <v/>
      </c>
      <c r="Z144" s="57"/>
      <c r="AA144" s="59" t="str">
        <f t="shared" si="25"/>
        <v/>
      </c>
      <c r="AB144" s="57" t="s">
        <v>39</v>
      </c>
      <c r="AC144" s="57" t="str">
        <f t="shared" si="26"/>
        <v/>
      </c>
      <c r="AD144" s="57" t="str">
        <f t="shared" si="27"/>
        <v/>
      </c>
      <c r="AE144" s="57" t="str">
        <f t="shared" si="28"/>
        <v/>
      </c>
      <c r="AF144" s="57" t="str">
        <f t="shared" si="29"/>
        <v/>
      </c>
      <c r="AG144" s="57" t="str">
        <f t="shared" si="30"/>
        <v/>
      </c>
      <c r="AH144" s="57" t="str">
        <f t="shared" si="31"/>
        <v/>
      </c>
      <c r="AI144" s="57" t="str">
        <f t="shared" si="32"/>
        <v/>
      </c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</row>
    <row r="145" spans="1:52" x14ac:dyDescent="0.2">
      <c r="A145" s="19">
        <f t="shared" si="33"/>
        <v>29</v>
      </c>
      <c r="B145" s="20">
        <f t="shared" si="34"/>
        <v>65</v>
      </c>
      <c r="C145" s="21">
        <f t="shared" si="35"/>
        <v>14</v>
      </c>
      <c r="D145" s="16">
        <f t="shared" si="36"/>
        <v>45878</v>
      </c>
      <c r="E145" s="43"/>
      <c r="F145" s="44"/>
      <c r="G145" s="44"/>
      <c r="H145" s="44"/>
      <c r="I145" s="76"/>
      <c r="J145" s="84"/>
      <c r="K145" s="45"/>
      <c r="L145" s="43"/>
      <c r="M145" s="10" t="str">
        <f>IF(COUNT($E145:$K145)=0,"",IF(L145="^",VLOOKUP(M144,lookups!$E$26:$F$36,2,FALSE),IF(L145="v",VLOOKUP(M144,lookups!$I$26:$J$36,2,FALSE),M144)))</f>
        <v/>
      </c>
      <c r="N145" s="53"/>
      <c r="O145" s="10" t="str">
        <f>IF(COUNT($E145:$K145)=0,"",IF(N145="^",VLOOKUP(O144,lookups!$E$2:$F$21,2,FALSE),IF(N145="v",VLOOKUP(O144,lookups!$I$2:$J$21,2,FALSE),O144)))</f>
        <v/>
      </c>
      <c r="P145" s="53"/>
      <c r="Q145" s="10" t="str">
        <f>IF(COUNT($E145:$K145)=0,"",IF(P145="^",VLOOKUP(Q144,lookups!$E$2:$F$21,2,FALSE),IF(P145="v",VLOOKUP(Q144,lookups!$I$2:$J$21,2,FALSE),Q144)))</f>
        <v/>
      </c>
      <c r="R145" s="53"/>
      <c r="S145" s="10" t="str">
        <f>IF(COUNT($E145:$K145)=0,"",IF(R145="^",VLOOKUP(S144,lookups!$E$2:$F$21,2,FALSE),IF(R145="v",VLOOKUP(S144,lookups!$I$2:$J$21,2,FALSE),S144)))</f>
        <v/>
      </c>
      <c r="T145" s="53"/>
      <c r="U145" s="10" t="str">
        <f>IF(COUNT($E145:$K145)=0,"",IF(T145="^",VLOOKUP(U144,lookups!$E$2:$F$21,2,FALSE),IF(T145="v",VLOOKUP(U144,lookups!$I$2:$J$21,2,FALSE),U144)))</f>
        <v/>
      </c>
      <c r="V145" s="53"/>
      <c r="W145" s="10" t="str">
        <f>IF(COUNT($E145:$K145)=0,"",IF(V145="^",VLOOKUP(W144,lookups!$E$2:$F$21,2,FALSE),IF(V145="v",VLOOKUP(W144,lookups!$I$2:$J$21,2,FALSE),W144)))</f>
        <v/>
      </c>
      <c r="X145" s="53"/>
      <c r="Y145" s="30" t="str">
        <f>IF(COUNT($E145:$K145)=0,"",IF(X145="^",VLOOKUP(Y144,lookups!$E$2:$F$21,2,FALSE),IF(X145="v",VLOOKUP(Y144,lookups!$I$2:$J$21,2,FALSE),Y144)))</f>
        <v/>
      </c>
      <c r="Z145" s="57"/>
      <c r="AA145" s="59" t="str">
        <f t="shared" si="25"/>
        <v/>
      </c>
      <c r="AB145" s="57" t="s">
        <v>39</v>
      </c>
      <c r="AC145" s="57" t="str">
        <f t="shared" si="26"/>
        <v/>
      </c>
      <c r="AD145" s="57" t="str">
        <f t="shared" si="27"/>
        <v/>
      </c>
      <c r="AE145" s="57" t="str">
        <f t="shared" si="28"/>
        <v/>
      </c>
      <c r="AF145" s="57" t="str">
        <f t="shared" si="29"/>
        <v/>
      </c>
      <c r="AG145" s="57" t="str">
        <f t="shared" si="30"/>
        <v/>
      </c>
      <c r="AH145" s="57" t="str">
        <f t="shared" si="31"/>
        <v/>
      </c>
      <c r="AI145" s="57" t="str">
        <f t="shared" si="32"/>
        <v/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</row>
    <row r="146" spans="1:52" x14ac:dyDescent="0.2">
      <c r="A146" s="19">
        <f t="shared" si="33"/>
        <v>29</v>
      </c>
      <c r="B146" s="20">
        <f t="shared" si="34"/>
        <v>65</v>
      </c>
      <c r="C146" s="21">
        <f t="shared" si="35"/>
        <v>15</v>
      </c>
      <c r="D146" s="16">
        <f t="shared" si="36"/>
        <v>45885</v>
      </c>
      <c r="E146" s="43"/>
      <c r="F146" s="44"/>
      <c r="G146" s="44"/>
      <c r="H146" s="44"/>
      <c r="I146" s="76"/>
      <c r="J146" s="84"/>
      <c r="K146" s="45"/>
      <c r="L146" s="43"/>
      <c r="M146" s="10" t="str">
        <f>IF(COUNT($E146:$K146)=0,"",IF(L146="^",VLOOKUP(M145,lookups!$E$26:$F$36,2,FALSE),IF(L146="v",VLOOKUP(M145,lookups!$I$26:$J$36,2,FALSE),M145)))</f>
        <v/>
      </c>
      <c r="N146" s="53"/>
      <c r="O146" s="10" t="str">
        <f>IF(COUNT($E146:$K146)=0,"",IF(N146="^",VLOOKUP(O145,lookups!$E$2:$F$21,2,FALSE),IF(N146="v",VLOOKUP(O145,lookups!$I$2:$J$21,2,FALSE),O145)))</f>
        <v/>
      </c>
      <c r="P146" s="53"/>
      <c r="Q146" s="10" t="str">
        <f>IF(COUNT($E146:$K146)=0,"",IF(P146="^",VLOOKUP(Q145,lookups!$E$2:$F$21,2,FALSE),IF(P146="v",VLOOKUP(Q145,lookups!$I$2:$J$21,2,FALSE),Q145)))</f>
        <v/>
      </c>
      <c r="R146" s="53"/>
      <c r="S146" s="10" t="str">
        <f>IF(COUNT($E146:$K146)=0,"",IF(R146="^",VLOOKUP(S145,lookups!$E$2:$F$21,2,FALSE),IF(R146="v",VLOOKUP(S145,lookups!$I$2:$J$21,2,FALSE),S145)))</f>
        <v/>
      </c>
      <c r="T146" s="53"/>
      <c r="U146" s="10" t="str">
        <f>IF(COUNT($E146:$K146)=0,"",IF(T146="^",VLOOKUP(U145,lookups!$E$2:$F$21,2,FALSE),IF(T146="v",VLOOKUP(U145,lookups!$I$2:$J$21,2,FALSE),U145)))</f>
        <v/>
      </c>
      <c r="V146" s="53"/>
      <c r="W146" s="10" t="str">
        <f>IF(COUNT($E146:$K146)=0,"",IF(V146="^",VLOOKUP(W145,lookups!$E$2:$F$21,2,FALSE),IF(V146="v",VLOOKUP(W145,lookups!$I$2:$J$21,2,FALSE),W145)))</f>
        <v/>
      </c>
      <c r="X146" s="53"/>
      <c r="Y146" s="30" t="str">
        <f>IF(COUNT($E146:$K146)=0,"",IF(X146="^",VLOOKUP(Y145,lookups!$E$2:$F$21,2,FALSE),IF(X146="v",VLOOKUP(Y145,lookups!$I$2:$J$21,2,FALSE),Y145)))</f>
        <v/>
      </c>
      <c r="Z146" s="57"/>
      <c r="AA146" s="59" t="str">
        <f t="shared" si="25"/>
        <v/>
      </c>
      <c r="AB146" s="57" t="s">
        <v>39</v>
      </c>
      <c r="AC146" s="57" t="str">
        <f t="shared" si="26"/>
        <v/>
      </c>
      <c r="AD146" s="57" t="str">
        <f t="shared" si="27"/>
        <v/>
      </c>
      <c r="AE146" s="57" t="str">
        <f t="shared" si="28"/>
        <v/>
      </c>
      <c r="AF146" s="57" t="str">
        <f t="shared" si="29"/>
        <v/>
      </c>
      <c r="AG146" s="57" t="str">
        <f t="shared" si="30"/>
        <v/>
      </c>
      <c r="AH146" s="57" t="str">
        <f t="shared" si="31"/>
        <v/>
      </c>
      <c r="AI146" s="57" t="str">
        <f t="shared" si="32"/>
        <v/>
      </c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</row>
    <row r="147" spans="1:52" ht="17" thickBot="1" x14ac:dyDescent="0.25">
      <c r="A147" s="22">
        <f t="shared" si="33"/>
        <v>29</v>
      </c>
      <c r="B147" s="23">
        <f t="shared" si="34"/>
        <v>65</v>
      </c>
      <c r="C147" s="24">
        <f t="shared" si="35"/>
        <v>16</v>
      </c>
      <c r="D147" s="17">
        <f t="shared" si="36"/>
        <v>45892</v>
      </c>
      <c r="E147" s="47"/>
      <c r="F147" s="48"/>
      <c r="G147" s="48"/>
      <c r="H147" s="48"/>
      <c r="I147" s="77"/>
      <c r="J147" s="85"/>
      <c r="K147" s="49"/>
      <c r="L147" s="47"/>
      <c r="M147" s="11" t="str">
        <f>IF(COUNT($E147:$K147)=0,"",IF(L147="^",VLOOKUP(M146,lookups!$E$26:$F$36,2,FALSE),IF(L147="v",VLOOKUP(M146,lookups!$I$26:$J$36,2,FALSE),M146)))</f>
        <v/>
      </c>
      <c r="N147" s="54"/>
      <c r="O147" s="11" t="str">
        <f>IF(COUNT($E147:$K147)=0,"",IF(N147="^",VLOOKUP(O146,lookups!$E$2:$F$21,2,FALSE),IF(N147="v",VLOOKUP(O146,lookups!$I$2:$J$21,2,FALSE),O146)))</f>
        <v/>
      </c>
      <c r="P147" s="54"/>
      <c r="Q147" s="11" t="str">
        <f>IF(COUNT($E147:$K147)=0,"",IF(P147="^",VLOOKUP(Q146,lookups!$E$2:$F$21,2,FALSE),IF(P147="v",VLOOKUP(Q146,lookups!$I$2:$J$21,2,FALSE),Q146)))</f>
        <v/>
      </c>
      <c r="R147" s="54"/>
      <c r="S147" s="11" t="str">
        <f>IF(COUNT($E147:$K147)=0,"",IF(R147="^",VLOOKUP(S146,lookups!$E$2:$F$21,2,FALSE),IF(R147="v",VLOOKUP(S146,lookups!$I$2:$J$21,2,FALSE),S146)))</f>
        <v/>
      </c>
      <c r="T147" s="54"/>
      <c r="U147" s="11" t="str">
        <f>IF(COUNT($E147:$K147)=0,"",IF(T147="^",VLOOKUP(U146,lookups!$E$2:$F$21,2,FALSE),IF(T147="v",VLOOKUP(U146,lookups!$I$2:$J$21,2,FALSE),U146)))</f>
        <v/>
      </c>
      <c r="V147" s="54"/>
      <c r="W147" s="11" t="str">
        <f>IF(COUNT($E147:$K147)=0,"",IF(V147="^",VLOOKUP(W146,lookups!$E$2:$F$21,2,FALSE),IF(V147="v",VLOOKUP(W146,lookups!$I$2:$J$21,2,FALSE),W146)))</f>
        <v/>
      </c>
      <c r="X147" s="54"/>
      <c r="Y147" s="31" t="str">
        <f>IF(COUNT($E147:$K147)=0,"",IF(X147="^",VLOOKUP(Y146,lookups!$E$2:$F$21,2,FALSE),IF(X147="v",VLOOKUP(Y146,lookups!$I$2:$J$21,2,FALSE),Y146)))</f>
        <v/>
      </c>
      <c r="Z147" s="57"/>
      <c r="AA147" s="59" t="str">
        <f t="shared" si="25"/>
        <v/>
      </c>
      <c r="AB147" s="57" t="s">
        <v>39</v>
      </c>
      <c r="AC147" s="57" t="str">
        <f t="shared" si="26"/>
        <v/>
      </c>
      <c r="AD147" s="57" t="str">
        <f t="shared" si="27"/>
        <v/>
      </c>
      <c r="AE147" s="57" t="str">
        <f t="shared" si="28"/>
        <v/>
      </c>
      <c r="AF147" s="57" t="str">
        <f t="shared" si="29"/>
        <v/>
      </c>
      <c r="AG147" s="57" t="str">
        <f t="shared" si="30"/>
        <v/>
      </c>
      <c r="AH147" s="57" t="str">
        <f t="shared" si="31"/>
        <v/>
      </c>
      <c r="AI147" s="57" t="str">
        <f t="shared" si="32"/>
        <v/>
      </c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</row>
    <row r="148" spans="1:52" ht="18" thickTop="1" thickBo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8"/>
      <c r="M148" s="57"/>
      <c r="N148" s="58"/>
      <c r="O148" s="57"/>
      <c r="P148" s="58"/>
      <c r="Q148" s="57"/>
      <c r="R148" s="58"/>
      <c r="S148" s="57"/>
      <c r="T148" s="58"/>
      <c r="U148" s="57"/>
      <c r="V148" s="58"/>
      <c r="W148" s="57"/>
      <c r="X148" s="58"/>
      <c r="Y148" s="57"/>
      <c r="Z148" s="57"/>
      <c r="AA148" s="60" t="str">
        <f t="shared" si="25"/>
        <v/>
      </c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</row>
    <row r="149" spans="1:52" ht="17" thickTop="1" x14ac:dyDescent="0.2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8"/>
      <c r="M149" s="57"/>
      <c r="N149" s="58"/>
      <c r="O149" s="57"/>
      <c r="P149" s="58"/>
      <c r="Q149" s="57"/>
      <c r="R149" s="58"/>
      <c r="S149" s="57"/>
      <c r="T149" s="58"/>
      <c r="U149" s="57"/>
      <c r="V149" s="58"/>
      <c r="W149" s="57"/>
      <c r="X149" s="58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</row>
    <row r="150" spans="1:52" x14ac:dyDescent="0.2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8"/>
      <c r="M150" s="57"/>
      <c r="N150" s="58"/>
      <c r="O150" s="57"/>
      <c r="P150" s="58"/>
      <c r="Q150" s="57"/>
      <c r="R150" s="58"/>
      <c r="S150" s="57"/>
      <c r="T150" s="58"/>
      <c r="U150" s="57"/>
      <c r="V150" s="58"/>
      <c r="W150" s="57"/>
      <c r="X150" s="58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</row>
    <row r="151" spans="1:52" x14ac:dyDescent="0.2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8"/>
      <c r="M151" s="57"/>
      <c r="N151" s="58"/>
      <c r="O151" s="57"/>
      <c r="P151" s="58"/>
      <c r="Q151" s="57"/>
      <c r="R151" s="58"/>
      <c r="S151" s="57"/>
      <c r="T151" s="58"/>
      <c r="U151" s="57"/>
      <c r="V151" s="58"/>
      <c r="W151" s="57"/>
      <c r="X151" s="58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</row>
    <row r="152" spans="1:52" x14ac:dyDescent="0.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8"/>
      <c r="M152" s="57"/>
      <c r="N152" s="58"/>
      <c r="O152" s="57"/>
      <c r="P152" s="58"/>
      <c r="Q152" s="57"/>
      <c r="R152" s="58"/>
      <c r="S152" s="57"/>
      <c r="T152" s="58"/>
      <c r="U152" s="57"/>
      <c r="V152" s="58"/>
      <c r="W152" s="57"/>
      <c r="X152" s="58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</row>
    <row r="153" spans="1:52" x14ac:dyDescent="0.2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8"/>
      <c r="M153" s="57"/>
      <c r="N153" s="58"/>
      <c r="O153" s="57"/>
      <c r="P153" s="58"/>
      <c r="Q153" s="57"/>
      <c r="R153" s="58"/>
      <c r="S153" s="57"/>
      <c r="T153" s="58"/>
      <c r="U153" s="57"/>
      <c r="V153" s="58"/>
      <c r="W153" s="57"/>
      <c r="X153" s="58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</row>
    <row r="154" spans="1:52" x14ac:dyDescent="0.2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8"/>
      <c r="M154" s="57"/>
      <c r="N154" s="58"/>
      <c r="O154" s="57"/>
      <c r="P154" s="58"/>
      <c r="Q154" s="57"/>
      <c r="R154" s="58"/>
      <c r="S154" s="57"/>
      <c r="T154" s="58"/>
      <c r="U154" s="57"/>
      <c r="V154" s="58"/>
      <c r="W154" s="57"/>
      <c r="X154" s="58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</row>
    <row r="155" spans="1:52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8"/>
      <c r="M155" s="57"/>
      <c r="N155" s="58"/>
      <c r="O155" s="57"/>
      <c r="P155" s="58"/>
      <c r="Q155" s="57"/>
      <c r="R155" s="58"/>
      <c r="S155" s="57"/>
      <c r="T155" s="58"/>
      <c r="U155" s="57"/>
      <c r="V155" s="58"/>
      <c r="W155" s="57"/>
      <c r="X155" s="58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</row>
    <row r="156" spans="1:52" x14ac:dyDescent="0.2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8"/>
      <c r="M156" s="57"/>
      <c r="N156" s="58"/>
      <c r="O156" s="57"/>
      <c r="P156" s="58"/>
      <c r="Q156" s="57"/>
      <c r="R156" s="58"/>
      <c r="S156" s="57"/>
      <c r="T156" s="58"/>
      <c r="U156" s="57"/>
      <c r="V156" s="58"/>
      <c r="W156" s="57"/>
      <c r="X156" s="58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</row>
    <row r="157" spans="1:52" x14ac:dyDescent="0.2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8"/>
      <c r="M157" s="57"/>
      <c r="N157" s="58"/>
      <c r="O157" s="57"/>
      <c r="P157" s="58"/>
      <c r="Q157" s="57"/>
      <c r="R157" s="58"/>
      <c r="S157" s="57"/>
      <c r="T157" s="58"/>
      <c r="U157" s="57"/>
      <c r="V157" s="58"/>
      <c r="W157" s="57"/>
      <c r="X157" s="58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</row>
    <row r="158" spans="1:52" x14ac:dyDescent="0.2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8"/>
      <c r="M158" s="57"/>
      <c r="N158" s="58"/>
      <c r="O158" s="57"/>
      <c r="P158" s="58"/>
      <c r="Q158" s="57"/>
      <c r="R158" s="58"/>
      <c r="S158" s="57"/>
      <c r="T158" s="58"/>
      <c r="U158" s="57"/>
      <c r="V158" s="58"/>
      <c r="W158" s="57"/>
      <c r="X158" s="58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</row>
    <row r="159" spans="1:52" x14ac:dyDescent="0.2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8"/>
      <c r="M159" s="57"/>
      <c r="N159" s="58"/>
      <c r="O159" s="57"/>
      <c r="P159" s="58"/>
      <c r="Q159" s="57"/>
      <c r="R159" s="58"/>
      <c r="S159" s="57"/>
      <c r="T159" s="58"/>
      <c r="U159" s="57"/>
      <c r="V159" s="58"/>
      <c r="W159" s="57"/>
      <c r="X159" s="58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</row>
    <row r="160" spans="1:52" x14ac:dyDescent="0.2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8"/>
      <c r="M160" s="57"/>
      <c r="N160" s="58"/>
      <c r="O160" s="57"/>
      <c r="P160" s="58"/>
      <c r="Q160" s="57"/>
      <c r="R160" s="58"/>
      <c r="S160" s="57"/>
      <c r="T160" s="58"/>
      <c r="U160" s="57"/>
      <c r="V160" s="58"/>
      <c r="W160" s="57"/>
      <c r="X160" s="58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</row>
    <row r="161" spans="1:52" x14ac:dyDescent="0.2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8"/>
      <c r="M161" s="57"/>
      <c r="N161" s="58"/>
      <c r="O161" s="57"/>
      <c r="P161" s="58"/>
      <c r="Q161" s="57"/>
      <c r="R161" s="58"/>
      <c r="S161" s="57"/>
      <c r="T161" s="58"/>
      <c r="U161" s="57"/>
      <c r="V161" s="58"/>
      <c r="W161" s="57"/>
      <c r="X161" s="58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</row>
    <row r="162" spans="1:52" x14ac:dyDescent="0.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8"/>
      <c r="M162" s="57"/>
      <c r="N162" s="58"/>
      <c r="O162" s="57"/>
      <c r="P162" s="58"/>
      <c r="Q162" s="57"/>
      <c r="R162" s="58"/>
      <c r="S162" s="57"/>
      <c r="T162" s="58"/>
      <c r="U162" s="57"/>
      <c r="V162" s="58"/>
      <c r="W162" s="57"/>
      <c r="X162" s="58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</row>
    <row r="163" spans="1:52" x14ac:dyDescent="0.2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8"/>
      <c r="M163" s="57"/>
      <c r="N163" s="58"/>
      <c r="O163" s="57"/>
      <c r="P163" s="58"/>
      <c r="Q163" s="57"/>
      <c r="R163" s="58"/>
      <c r="S163" s="57"/>
      <c r="T163" s="58"/>
      <c r="U163" s="57"/>
      <c r="V163" s="58"/>
      <c r="W163" s="57"/>
      <c r="X163" s="58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</row>
    <row r="164" spans="1:52" x14ac:dyDescent="0.2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8"/>
      <c r="M164" s="57"/>
      <c r="N164" s="58"/>
      <c r="O164" s="57"/>
      <c r="P164" s="58"/>
      <c r="Q164" s="57"/>
      <c r="R164" s="58"/>
      <c r="S164" s="57"/>
      <c r="T164" s="58"/>
      <c r="U164" s="57"/>
      <c r="V164" s="58"/>
      <c r="W164" s="57"/>
      <c r="X164" s="58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</row>
    <row r="165" spans="1:52" x14ac:dyDescent="0.2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8"/>
      <c r="M165" s="57"/>
      <c r="N165" s="58"/>
      <c r="O165" s="57"/>
      <c r="P165" s="58"/>
      <c r="Q165" s="57"/>
      <c r="R165" s="58"/>
      <c r="S165" s="57"/>
      <c r="T165" s="58"/>
      <c r="U165" s="57"/>
      <c r="V165" s="58"/>
      <c r="W165" s="57"/>
      <c r="X165" s="58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</row>
    <row r="166" spans="1:52" x14ac:dyDescent="0.2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8"/>
      <c r="M166" s="57"/>
      <c r="N166" s="58"/>
      <c r="O166" s="57"/>
      <c r="P166" s="58"/>
      <c r="Q166" s="57"/>
      <c r="R166" s="58"/>
      <c r="S166" s="57"/>
      <c r="T166" s="58"/>
      <c r="U166" s="57"/>
      <c r="V166" s="58"/>
      <c r="W166" s="57"/>
      <c r="X166" s="58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</row>
    <row r="167" spans="1:52" x14ac:dyDescent="0.2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8"/>
      <c r="M167" s="57"/>
      <c r="N167" s="58"/>
      <c r="O167" s="57"/>
      <c r="P167" s="58"/>
      <c r="Q167" s="57"/>
      <c r="R167" s="58"/>
      <c r="S167" s="57"/>
      <c r="T167" s="58"/>
      <c r="U167" s="57"/>
      <c r="V167" s="58"/>
      <c r="W167" s="57"/>
      <c r="X167" s="58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</row>
    <row r="168" spans="1:52" x14ac:dyDescent="0.2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8"/>
      <c r="M168" s="57"/>
      <c r="N168" s="58"/>
      <c r="O168" s="57"/>
      <c r="P168" s="58"/>
      <c r="Q168" s="57"/>
      <c r="R168" s="58"/>
      <c r="S168" s="57"/>
      <c r="T168" s="58"/>
      <c r="U168" s="57"/>
      <c r="V168" s="58"/>
      <c r="W168" s="57"/>
      <c r="X168" s="58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</row>
    <row r="169" spans="1:52" x14ac:dyDescent="0.2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8"/>
      <c r="M169" s="57"/>
      <c r="N169" s="58"/>
      <c r="O169" s="57"/>
      <c r="P169" s="58"/>
      <c r="Q169" s="57"/>
      <c r="R169" s="58"/>
      <c r="S169" s="57"/>
      <c r="T169" s="58"/>
      <c r="U169" s="57"/>
      <c r="V169" s="58"/>
      <c r="W169" s="57"/>
      <c r="X169" s="58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</row>
    <row r="170" spans="1:52" x14ac:dyDescent="0.2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/>
      <c r="M170" s="57"/>
      <c r="N170" s="58"/>
      <c r="O170" s="57"/>
      <c r="P170" s="58"/>
      <c r="Q170" s="57"/>
      <c r="R170" s="58"/>
      <c r="S170" s="57"/>
      <c r="T170" s="58"/>
      <c r="U170" s="57"/>
      <c r="V170" s="58"/>
      <c r="W170" s="57"/>
      <c r="X170" s="58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</row>
    <row r="171" spans="1:52" x14ac:dyDescent="0.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8"/>
      <c r="M171" s="57"/>
      <c r="N171" s="58"/>
      <c r="O171" s="57"/>
      <c r="P171" s="58"/>
      <c r="Q171" s="57"/>
      <c r="R171" s="58"/>
      <c r="S171" s="57"/>
      <c r="T171" s="58"/>
      <c r="U171" s="57"/>
      <c r="V171" s="58"/>
      <c r="W171" s="57"/>
      <c r="X171" s="58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</row>
    <row r="172" spans="1:52" x14ac:dyDescent="0.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8"/>
      <c r="M172" s="57"/>
      <c r="N172" s="58"/>
      <c r="O172" s="57"/>
      <c r="P172" s="58"/>
      <c r="Q172" s="57"/>
      <c r="R172" s="58"/>
      <c r="S172" s="57"/>
      <c r="T172" s="58"/>
      <c r="U172" s="57"/>
      <c r="V172" s="58"/>
      <c r="W172" s="57"/>
      <c r="X172" s="58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</row>
    <row r="173" spans="1:52" x14ac:dyDescent="0.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8"/>
      <c r="M173" s="57"/>
      <c r="N173" s="58"/>
      <c r="O173" s="57"/>
      <c r="P173" s="58"/>
      <c r="Q173" s="57"/>
      <c r="R173" s="58"/>
      <c r="S173" s="57"/>
      <c r="T173" s="58"/>
      <c r="U173" s="57"/>
      <c r="V173" s="58"/>
      <c r="W173" s="57"/>
      <c r="X173" s="58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</row>
    <row r="174" spans="1:52" x14ac:dyDescent="0.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8"/>
      <c r="M174" s="57"/>
      <c r="N174" s="58"/>
      <c r="O174" s="57"/>
      <c r="P174" s="58"/>
      <c r="Q174" s="57"/>
      <c r="R174" s="58"/>
      <c r="S174" s="57"/>
      <c r="T174" s="58"/>
      <c r="U174" s="57"/>
      <c r="V174" s="58"/>
      <c r="W174" s="57"/>
      <c r="X174" s="58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</row>
    <row r="175" spans="1:52" x14ac:dyDescent="0.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8"/>
      <c r="M175" s="57"/>
      <c r="N175" s="58"/>
      <c r="O175" s="57"/>
      <c r="P175" s="58"/>
      <c r="Q175" s="57"/>
      <c r="R175" s="58"/>
      <c r="S175" s="57"/>
      <c r="T175" s="58"/>
      <c r="U175" s="57"/>
      <c r="V175" s="58"/>
      <c r="W175" s="57"/>
      <c r="X175" s="58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</row>
    <row r="176" spans="1:52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8"/>
      <c r="M176" s="57"/>
      <c r="N176" s="58"/>
      <c r="O176" s="57"/>
      <c r="P176" s="58"/>
      <c r="Q176" s="57"/>
      <c r="R176" s="58"/>
      <c r="S176" s="57"/>
      <c r="T176" s="58"/>
      <c r="U176" s="57"/>
      <c r="V176" s="58"/>
      <c r="W176" s="57"/>
      <c r="X176" s="58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</row>
    <row r="177" spans="1:52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57"/>
      <c r="N177" s="58"/>
      <c r="O177" s="57"/>
      <c r="P177" s="58"/>
      <c r="Q177" s="57"/>
      <c r="R177" s="58"/>
      <c r="S177" s="57"/>
      <c r="T177" s="58"/>
      <c r="U177" s="57"/>
      <c r="V177" s="58"/>
      <c r="W177" s="57"/>
      <c r="X177" s="58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</row>
    <row r="178" spans="1:52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8"/>
      <c r="M178" s="57"/>
      <c r="N178" s="58"/>
      <c r="O178" s="57"/>
      <c r="P178" s="58"/>
      <c r="Q178" s="57"/>
      <c r="R178" s="58"/>
      <c r="S178" s="57"/>
      <c r="T178" s="58"/>
      <c r="U178" s="57"/>
      <c r="V178" s="58"/>
      <c r="W178" s="57"/>
      <c r="X178" s="58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</row>
    <row r="179" spans="1:52" x14ac:dyDescent="0.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8"/>
      <c r="M179" s="57"/>
      <c r="N179" s="58"/>
      <c r="O179" s="57"/>
      <c r="P179" s="58"/>
      <c r="Q179" s="57"/>
      <c r="R179" s="58"/>
      <c r="S179" s="57"/>
      <c r="T179" s="58"/>
      <c r="U179" s="57"/>
      <c r="V179" s="58"/>
      <c r="W179" s="57"/>
      <c r="X179" s="58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</row>
    <row r="180" spans="1:52" x14ac:dyDescent="0.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8"/>
      <c r="M180" s="57"/>
      <c r="N180" s="58"/>
      <c r="O180" s="57"/>
      <c r="P180" s="58"/>
      <c r="Q180" s="57"/>
      <c r="R180" s="58"/>
      <c r="S180" s="57"/>
      <c r="T180" s="58"/>
      <c r="U180" s="57"/>
      <c r="V180" s="58"/>
      <c r="W180" s="57"/>
      <c r="X180" s="58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</row>
    <row r="181" spans="1:52" x14ac:dyDescent="0.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8"/>
      <c r="M181" s="57"/>
      <c r="N181" s="58"/>
      <c r="O181" s="57"/>
      <c r="P181" s="58"/>
      <c r="Q181" s="57"/>
      <c r="R181" s="58"/>
      <c r="S181" s="57"/>
      <c r="T181" s="58"/>
      <c r="U181" s="57"/>
      <c r="V181" s="58"/>
      <c r="W181" s="57"/>
      <c r="X181" s="58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</row>
    <row r="182" spans="1:52" x14ac:dyDescent="0.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8"/>
      <c r="M182" s="57"/>
      <c r="N182" s="58"/>
      <c r="O182" s="57"/>
      <c r="P182" s="58"/>
      <c r="Q182" s="57"/>
      <c r="R182" s="58"/>
      <c r="S182" s="57"/>
      <c r="T182" s="58"/>
      <c r="U182" s="57"/>
      <c r="V182" s="58"/>
      <c r="W182" s="57"/>
      <c r="X182" s="58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</row>
    <row r="183" spans="1:52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8"/>
      <c r="M183" s="57"/>
      <c r="N183" s="58"/>
      <c r="O183" s="57"/>
      <c r="P183" s="58"/>
      <c r="Q183" s="57"/>
      <c r="R183" s="58"/>
      <c r="S183" s="57"/>
      <c r="T183" s="58"/>
      <c r="U183" s="57"/>
      <c r="V183" s="58"/>
      <c r="W183" s="57"/>
      <c r="X183" s="58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</row>
    <row r="184" spans="1:52" x14ac:dyDescent="0.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8"/>
      <c r="M184" s="57"/>
      <c r="N184" s="58"/>
      <c r="O184" s="57"/>
      <c r="P184" s="58"/>
      <c r="Q184" s="57"/>
      <c r="R184" s="58"/>
      <c r="S184" s="57"/>
      <c r="T184" s="58"/>
      <c r="U184" s="57"/>
      <c r="V184" s="58"/>
      <c r="W184" s="57"/>
      <c r="X184" s="58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</row>
    <row r="185" spans="1:52" x14ac:dyDescent="0.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8"/>
      <c r="M185" s="57"/>
      <c r="N185" s="58"/>
      <c r="O185" s="57"/>
      <c r="P185" s="58"/>
      <c r="Q185" s="57"/>
      <c r="R185" s="58"/>
      <c r="S185" s="57"/>
      <c r="T185" s="58"/>
      <c r="U185" s="57"/>
      <c r="V185" s="58"/>
      <c r="W185" s="57"/>
      <c r="X185" s="58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</row>
    <row r="186" spans="1:52" x14ac:dyDescent="0.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8"/>
      <c r="M186" s="57"/>
      <c r="N186" s="58"/>
      <c r="O186" s="57"/>
      <c r="P186" s="58"/>
      <c r="Q186" s="57"/>
      <c r="R186" s="58"/>
      <c r="S186" s="57"/>
      <c r="T186" s="58"/>
      <c r="U186" s="57"/>
      <c r="V186" s="58"/>
      <c r="W186" s="57"/>
      <c r="X186" s="58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</row>
    <row r="187" spans="1:52" x14ac:dyDescent="0.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8"/>
      <c r="M187" s="57"/>
      <c r="N187" s="58"/>
      <c r="O187" s="57"/>
      <c r="P187" s="58"/>
      <c r="Q187" s="57"/>
      <c r="R187" s="58"/>
      <c r="S187" s="57"/>
      <c r="T187" s="58"/>
      <c r="U187" s="57"/>
      <c r="V187" s="58"/>
      <c r="W187" s="57"/>
      <c r="X187" s="58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</row>
    <row r="188" spans="1:52" x14ac:dyDescent="0.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57"/>
      <c r="N188" s="58"/>
      <c r="O188" s="57"/>
      <c r="P188" s="58"/>
      <c r="Q188" s="57"/>
      <c r="R188" s="58"/>
      <c r="S188" s="57"/>
      <c r="T188" s="58"/>
      <c r="U188" s="57"/>
      <c r="V188" s="58"/>
      <c r="W188" s="57"/>
      <c r="X188" s="58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</row>
    <row r="189" spans="1:52" x14ac:dyDescent="0.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8"/>
      <c r="M189" s="57"/>
      <c r="N189" s="58"/>
      <c r="O189" s="57"/>
      <c r="P189" s="58"/>
      <c r="Q189" s="57"/>
      <c r="R189" s="58"/>
      <c r="S189" s="57"/>
      <c r="T189" s="58"/>
      <c r="U189" s="57"/>
      <c r="V189" s="58"/>
      <c r="W189" s="57"/>
      <c r="X189" s="58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</row>
    <row r="190" spans="1:52" x14ac:dyDescent="0.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8"/>
      <c r="M190" s="57"/>
      <c r="N190" s="58"/>
      <c r="O190" s="57"/>
      <c r="P190" s="58"/>
      <c r="Q190" s="57"/>
      <c r="R190" s="58"/>
      <c r="S190" s="57"/>
      <c r="T190" s="58"/>
      <c r="U190" s="57"/>
      <c r="V190" s="58"/>
      <c r="W190" s="57"/>
      <c r="X190" s="58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</row>
    <row r="191" spans="1:52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8"/>
      <c r="M191" s="57"/>
      <c r="N191" s="58"/>
      <c r="O191" s="57"/>
      <c r="P191" s="58"/>
      <c r="Q191" s="57"/>
      <c r="R191" s="58"/>
      <c r="S191" s="57"/>
      <c r="T191" s="58"/>
      <c r="U191" s="57"/>
      <c r="V191" s="58"/>
      <c r="W191" s="57"/>
      <c r="X191" s="58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</row>
    <row r="192" spans="1:52" x14ac:dyDescent="0.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8"/>
      <c r="M192" s="57"/>
      <c r="N192" s="58"/>
      <c r="O192" s="57"/>
      <c r="P192" s="58"/>
      <c r="Q192" s="57"/>
      <c r="R192" s="58"/>
      <c r="S192" s="57"/>
      <c r="T192" s="58"/>
      <c r="U192" s="57"/>
      <c r="V192" s="58"/>
      <c r="W192" s="57"/>
      <c r="X192" s="58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</row>
    <row r="193" spans="1:52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8"/>
      <c r="M193" s="57"/>
      <c r="N193" s="58"/>
      <c r="O193" s="57"/>
      <c r="P193" s="58"/>
      <c r="Q193" s="57"/>
      <c r="R193" s="58"/>
      <c r="S193" s="57"/>
      <c r="T193" s="58"/>
      <c r="U193" s="57"/>
      <c r="V193" s="58"/>
      <c r="W193" s="57"/>
      <c r="X193" s="58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</row>
    <row r="194" spans="1:52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8"/>
      <c r="M194" s="57"/>
      <c r="N194" s="58"/>
      <c r="O194" s="57"/>
      <c r="P194" s="58"/>
      <c r="Q194" s="57"/>
      <c r="R194" s="58"/>
      <c r="S194" s="57"/>
      <c r="T194" s="58"/>
      <c r="U194" s="57"/>
      <c r="V194" s="58"/>
      <c r="W194" s="57"/>
      <c r="X194" s="58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</row>
    <row r="195" spans="1:52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8"/>
      <c r="M195" s="57"/>
      <c r="N195" s="58"/>
      <c r="O195" s="57"/>
      <c r="P195" s="58"/>
      <c r="Q195" s="57"/>
      <c r="R195" s="58"/>
      <c r="S195" s="57"/>
      <c r="T195" s="58"/>
      <c r="U195" s="57"/>
      <c r="V195" s="58"/>
      <c r="W195" s="57"/>
      <c r="X195" s="58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</row>
    <row r="196" spans="1:52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8"/>
      <c r="M196" s="57"/>
      <c r="N196" s="58"/>
      <c r="O196" s="57"/>
      <c r="P196" s="58"/>
      <c r="Q196" s="57"/>
      <c r="R196" s="58"/>
      <c r="S196" s="57"/>
      <c r="T196" s="58"/>
      <c r="U196" s="57"/>
      <c r="V196" s="58"/>
      <c r="W196" s="57"/>
      <c r="X196" s="58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</row>
    <row r="197" spans="1:52" x14ac:dyDescent="0.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8"/>
      <c r="M197" s="57"/>
      <c r="N197" s="58"/>
      <c r="O197" s="57"/>
      <c r="P197" s="58"/>
      <c r="Q197" s="57"/>
      <c r="R197" s="58"/>
      <c r="S197" s="57"/>
      <c r="T197" s="58"/>
      <c r="U197" s="57"/>
      <c r="V197" s="58"/>
      <c r="W197" s="57"/>
      <c r="X197" s="58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</row>
    <row r="198" spans="1:52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8"/>
      <c r="M198" s="57"/>
      <c r="N198" s="58"/>
      <c r="O198" s="57"/>
      <c r="P198" s="58"/>
      <c r="Q198" s="57"/>
      <c r="R198" s="58"/>
      <c r="S198" s="57"/>
      <c r="T198" s="58"/>
      <c r="U198" s="57"/>
      <c r="V198" s="58"/>
      <c r="W198" s="57"/>
      <c r="X198" s="58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</row>
    <row r="199" spans="1:52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8"/>
      <c r="M199" s="57"/>
      <c r="N199" s="58"/>
      <c r="O199" s="57"/>
      <c r="P199" s="58"/>
      <c r="Q199" s="57"/>
      <c r="R199" s="58"/>
      <c r="S199" s="57"/>
      <c r="T199" s="58"/>
      <c r="U199" s="57"/>
      <c r="V199" s="58"/>
      <c r="W199" s="57"/>
      <c r="X199" s="58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</row>
    <row r="200" spans="1:52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8"/>
      <c r="M200" s="57"/>
      <c r="N200" s="58"/>
      <c r="O200" s="57"/>
      <c r="P200" s="58"/>
      <c r="Q200" s="57"/>
      <c r="R200" s="58"/>
      <c r="S200" s="57"/>
      <c r="T200" s="58"/>
      <c r="U200" s="57"/>
      <c r="V200" s="58"/>
      <c r="W200" s="57"/>
      <c r="X200" s="58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</row>
    <row r="201" spans="1:52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8"/>
      <c r="M201" s="57"/>
      <c r="N201" s="58"/>
      <c r="O201" s="57"/>
      <c r="P201" s="58"/>
      <c r="Q201" s="57"/>
      <c r="R201" s="58"/>
      <c r="S201" s="57"/>
      <c r="T201" s="58"/>
      <c r="U201" s="57"/>
      <c r="V201" s="58"/>
      <c r="W201" s="57"/>
      <c r="X201" s="58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</row>
  </sheetData>
  <sheetProtection sheet="1" objects="1" scenarios="1"/>
  <mergeCells count="13">
    <mergeCell ref="X3:Y3"/>
    <mergeCell ref="L3:M3"/>
    <mergeCell ref="N3:O3"/>
    <mergeCell ref="P3:Q3"/>
    <mergeCell ref="R3:S3"/>
    <mergeCell ref="T3:U3"/>
    <mergeCell ref="V3:W3"/>
    <mergeCell ref="A1:C2"/>
    <mergeCell ref="D1:D2"/>
    <mergeCell ref="E1:K1"/>
    <mergeCell ref="L1:Y2"/>
    <mergeCell ref="E2:I2"/>
    <mergeCell ref="J2:K2"/>
  </mergeCells>
  <conditionalFormatting sqref="L4:L147 N4:N147 X4:X147 P4:P147 R4:R147 T4:T147 V4:V147">
    <cfRule type="containsText" dxfId="23" priority="4" stopIfTrue="1" operator="containsText" text="^">
      <formula>NOT(ISERROR(SEARCH("^",L4)))</formula>
    </cfRule>
    <cfRule type="containsText" dxfId="22" priority="5" stopIfTrue="1" operator="containsText" text="v">
      <formula>NOT(ISERROR(SEARCH("v",L4)))</formula>
    </cfRule>
  </conditionalFormatting>
  <conditionalFormatting sqref="M4:M147 O4:O147 Q4:Q147 S4:S147 U4:U147 W4:W147 Y4:Y147">
    <cfRule type="expression" dxfId="21" priority="2" stopIfTrue="1">
      <formula>L4="^"</formula>
    </cfRule>
    <cfRule type="expression" dxfId="20" priority="3" stopIfTrue="1">
      <formula>L4="v"</formula>
    </cfRule>
  </conditionalFormatting>
  <conditionalFormatting sqref="M5:M147 O5:O147 Q5:Q147 S5:S147 U5:U147 W5:W147 Y5:Y147">
    <cfRule type="expression" dxfId="19" priority="6" stopIfTrue="1">
      <formula>M5=M4</formula>
    </cfRule>
    <cfRule type="containsBlanks" dxfId="18" priority="7" stopIfTrue="1">
      <formula>LEN(TRIM(M5))=0</formula>
    </cfRule>
  </conditionalFormatting>
  <conditionalFormatting sqref="AA4:AA148">
    <cfRule type="notContainsBlanks" dxfId="17" priority="8">
      <formula>LEN(TRIM(AA4))&gt;0</formula>
    </cfRule>
  </conditionalFormatting>
  <conditionalFormatting sqref="AA2:AA3">
    <cfRule type="notContainsBlanks" dxfId="16" priority="1">
      <formula>LEN(TRIM(AA2))&gt;0</formula>
    </cfRule>
  </conditionalFormatting>
  <dataValidations count="1">
    <dataValidation type="whole" allowBlank="1" showErrorMessage="1" errorTitle="Number of Nets" error="Please enter a number between 0 and 10." sqref="E4:I147" xr:uid="{78F1A42A-21BD-C141-9C65-6FEF05521940}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tarting Skill Level" error="Please select a skill level from the drop down menu" xr:uid="{0771C207-53A5-FB45-98E6-4BD52B430A18}">
          <x14:formula1>
            <xm:f>lookups!$B$2:$B$21</xm:f>
          </x14:formula1>
          <xm:sqref>O4 Q4 S4 U4 W4 Y4</xm:sqref>
        </x14:dataValidation>
        <x14:dataValidation type="list" allowBlank="1" showInputMessage="1" showErrorMessage="1" errorTitle="Starting Skill Level" error="Please select a skill level from the drop down menu" xr:uid="{F047B888-B33B-BE42-B667-037E0B534332}">
          <x14:formula1>
            <xm:f>lookups!$B$26:$B$36</xm:f>
          </x14:formula1>
          <xm:sqref>M4</xm:sqref>
        </x14:dataValidation>
        <x14:dataValidation type="list" allowBlank="1" showDropDown="1" showErrorMessage="1" errorTitle="Pop or Plop" error="Please enter ^ for a pop or v for a plop." xr:uid="{E78864A7-C8AB-054B-8905-7097B370FC4B}">
          <x14:formula1>
            <xm:f>lookups!$O$2:$O$3</xm:f>
          </x14:formula1>
          <xm:sqref>L4:L147 N4:N147 P4:P147 R4:R147 T4:T147 V4:V147 X4:X147</xm:sqref>
        </x14:dataValidation>
        <x14:dataValidation type="list" allowBlank="1" showDropDown="1" showErrorMessage="1" errorTitle="Squad Training" error="Please enter Y or N" xr:uid="{C01FB1F2-7FD5-5B47-BC6B-B06F74449C12}">
          <x14:formula1>
            <xm:f>lookups!$O$4:$O$5</xm:f>
          </x14:formula1>
          <xm:sqref>J4:K147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Player1</vt:lpstr>
      <vt:lpstr>Player2</vt:lpstr>
      <vt:lpstr>Player3</vt:lpstr>
      <vt:lpstr>Player4</vt:lpstr>
      <vt:lpstr>Player5</vt:lpstr>
      <vt:lpstr>Player6</vt:lpstr>
      <vt:lpstr>Player7</vt:lpstr>
      <vt:lpstr>Player8</vt:lpstr>
      <vt:lpstr>Player9</vt:lpstr>
      <vt:lpstr>Player10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2023-01-19T04:52:05Z</dcterms:created>
  <dcterms:modified xsi:type="dcterms:W3CDTF">2023-02-11T12:27:14Z</dcterms:modified>
</cp:coreProperties>
</file>